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.130\globalarena\共有（国際事業課）\2024_11_サニックスCup国際新体操団体選手権2024\HP掲載資料\サニックスCup新体操HP資料（修正分）\"/>
    </mc:Choice>
  </mc:AlternateContent>
  <xr:revisionPtr revIDLastSave="0" documentId="13_ncr:1_{7A40724D-6ED1-4F72-B557-28A142932260}" xr6:coauthVersionLast="47" xr6:coauthVersionMax="47" xr10:uidLastSave="{00000000-0000-0000-0000-000000000000}"/>
  <bookViews>
    <workbookView xWindow="-108" yWindow="-108" windowWidth="23256" windowHeight="12456" tabRatio="724" xr2:uid="{00000000-000D-0000-FFFF-FFFF00000000}"/>
  </bookViews>
  <sheets>
    <sheet name="参加申込書" sheetId="2" r:id="rId1"/>
    <sheet name="チャイルド低学年" sheetId="5" r:id="rId2"/>
    <sheet name="チャイルド高学年" sheetId="6" r:id="rId3"/>
    <sheet name="チャイルド団体徒手5・リボン " sheetId="11" r:id="rId4"/>
    <sheet name="チャイルド団体徒手6・リボン" sheetId="19" r:id="rId5"/>
    <sheet name="ジュニア団体フープ5" sheetId="12" r:id="rId6"/>
    <sheet name="シニア団体リボン5" sheetId="17" r:id="rId7"/>
    <sheet name="シニア団体ボール3・フープ2" sheetId="18" r:id="rId8"/>
  </sheets>
  <definedNames>
    <definedName name="_xlnm.Print_Area" localSheetId="7">シニア団体ボール3・フープ2!$A$1:$E$22</definedName>
    <definedName name="_xlnm.Print_Area" localSheetId="6">シニア団体リボン5!$A$1:$E$22</definedName>
    <definedName name="_xlnm.Print_Area" localSheetId="5">ジュニア団体フープ5!$A$1:$E$22</definedName>
    <definedName name="_xlnm.Print_Area" localSheetId="2">チャイルド高学年!$A$1:$E$23</definedName>
    <definedName name="_xlnm.Print_Area" localSheetId="3">'チャイルド団体徒手5・リボン '!$A$1:$E$22</definedName>
    <definedName name="_xlnm.Print_Area" localSheetId="4">チャイルド団体徒手6・リボン!$A$1:$E$23</definedName>
    <definedName name="_xlnm.Print_Area" localSheetId="1">チャイルド低学年!$A$1:$E$23</definedName>
    <definedName name="_xlnm.Print_Area" localSheetId="0">参加申込書!$A$1:$R$45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2" l="1"/>
  <c r="H40" i="2"/>
  <c r="G40" i="2"/>
  <c r="O37" i="2" s="1"/>
  <c r="S31" i="2"/>
  <c r="J22" i="2"/>
  <c r="C9" i="19"/>
  <c r="C8" i="19"/>
  <c r="C7" i="19"/>
  <c r="D5" i="19"/>
  <c r="O28" i="2"/>
  <c r="U31" i="2"/>
  <c r="T31" i="2"/>
  <c r="O18" i="2"/>
  <c r="J39" i="2"/>
  <c r="J38" i="2"/>
  <c r="J25" i="2"/>
  <c r="C9" i="18"/>
  <c r="C8" i="18"/>
  <c r="C7" i="18"/>
  <c r="C9" i="17"/>
  <c r="C8" i="17"/>
  <c r="C7" i="17"/>
  <c r="C9" i="12"/>
  <c r="C8" i="12"/>
  <c r="C7" i="12"/>
  <c r="C9" i="11"/>
  <c r="C8" i="11"/>
  <c r="C7" i="11"/>
  <c r="C9" i="6"/>
  <c r="C8" i="6"/>
  <c r="C7" i="6"/>
  <c r="C9" i="5"/>
  <c r="C8" i="5"/>
  <c r="C7" i="5"/>
  <c r="D5" i="18"/>
  <c r="D5" i="17"/>
  <c r="J19" i="2"/>
  <c r="J20" i="2"/>
  <c r="J21" i="2"/>
  <c r="J23" i="2"/>
  <c r="J24" i="2"/>
  <c r="R31" i="2"/>
  <c r="J40" i="2" l="1"/>
  <c r="P37" i="2" s="1"/>
  <c r="Q18" i="2"/>
  <c r="V31" i="2"/>
  <c r="D5" i="12"/>
  <c r="O29" i="2" l="1"/>
  <c r="O30" i="2" s="1"/>
  <c r="O34" i="2" s="1"/>
  <c r="D5" i="11"/>
  <c r="D5" i="6"/>
  <c r="D5" i="5"/>
</calcChain>
</file>

<file path=xl/sharedStrings.xml><?xml version="1.0" encoding="utf-8"?>
<sst xmlns="http://schemas.openxmlformats.org/spreadsheetml/2006/main" count="178" uniqueCount="85">
  <si>
    <t>連 絡 先</t>
    <rPh sb="0" eb="1">
      <t>レン</t>
    </rPh>
    <rPh sb="2" eb="3">
      <t>ラク</t>
    </rPh>
    <rPh sb="4" eb="5">
      <t>サキ</t>
    </rPh>
    <phoneticPr fontId="19"/>
  </si>
  <si>
    <t>所属団体名</t>
    <rPh sb="0" eb="2">
      <t>ショゾク</t>
    </rPh>
    <rPh sb="2" eb="4">
      <t>ダンタイ</t>
    </rPh>
    <rPh sb="4" eb="5">
      <t>メイ</t>
    </rPh>
    <phoneticPr fontId="19"/>
  </si>
  <si>
    <t>住所</t>
    <rPh sb="0" eb="2">
      <t>ジュウショ</t>
    </rPh>
    <phoneticPr fontId="19"/>
  </si>
  <si>
    <t>携帯</t>
    <rPh sb="0" eb="2">
      <t>ケイタイ</t>
    </rPh>
    <phoneticPr fontId="19"/>
  </si>
  <si>
    <t>参加費</t>
    <rPh sb="0" eb="3">
      <t>サンカヒ</t>
    </rPh>
    <phoneticPr fontId="19"/>
  </si>
  <si>
    <t>種目</t>
    <rPh sb="0" eb="2">
      <t>シュモク</t>
    </rPh>
    <phoneticPr fontId="19"/>
  </si>
  <si>
    <t>大会参加費</t>
    <rPh sb="0" eb="2">
      <t>タイカイ</t>
    </rPh>
    <rPh sb="2" eb="4">
      <t>サンカ</t>
    </rPh>
    <rPh sb="4" eb="5">
      <t>ヒ</t>
    </rPh>
    <phoneticPr fontId="19"/>
  </si>
  <si>
    <t>帯同審判</t>
    <rPh sb="0" eb="2">
      <t>タイドウ</t>
    </rPh>
    <rPh sb="2" eb="4">
      <t>シンパン</t>
    </rPh>
    <phoneticPr fontId="19"/>
  </si>
  <si>
    <t>氏名</t>
    <rPh sb="0" eb="2">
      <t>シメイ</t>
    </rPh>
    <phoneticPr fontId="19"/>
  </si>
  <si>
    <t>審判資格（種）</t>
    <rPh sb="0" eb="2">
      <t>シンパン</t>
    </rPh>
    <rPh sb="2" eb="4">
      <t>シカク</t>
    </rPh>
    <rPh sb="5" eb="6">
      <t>シュ</t>
    </rPh>
    <phoneticPr fontId="19"/>
  </si>
  <si>
    <t>振込金合計</t>
    <rPh sb="0" eb="2">
      <t>フリコミ</t>
    </rPh>
    <rPh sb="2" eb="3">
      <t>キン</t>
    </rPh>
    <rPh sb="3" eb="5">
      <t>ゴウケイ</t>
    </rPh>
    <phoneticPr fontId="19"/>
  </si>
  <si>
    <t>記入日</t>
    <rPh sb="0" eb="2">
      <t>キニュウ</t>
    </rPh>
    <rPh sb="2" eb="3">
      <t>ビ</t>
    </rPh>
    <phoneticPr fontId="19"/>
  </si>
  <si>
    <t>計</t>
    <rPh sb="0" eb="1">
      <t>ケイ</t>
    </rPh>
    <phoneticPr fontId="19"/>
  </si>
  <si>
    <t>※参加チーム数等の変更時は都度この申込書を送ってください。間違いのもとになるため、お電話での変更はご遠慮ください。</t>
    <rPh sb="1" eb="3">
      <t>サンカ</t>
    </rPh>
    <rPh sb="6" eb="7">
      <t>スウ</t>
    </rPh>
    <rPh sb="7" eb="8">
      <t>トウ</t>
    </rPh>
    <rPh sb="9" eb="11">
      <t>ヘンコウ</t>
    </rPh>
    <rPh sb="11" eb="12">
      <t>ジ</t>
    </rPh>
    <rPh sb="13" eb="15">
      <t>ツド</t>
    </rPh>
    <rPh sb="17" eb="20">
      <t>モウシコミショ</t>
    </rPh>
    <rPh sb="21" eb="22">
      <t>オク</t>
    </rPh>
    <rPh sb="29" eb="31">
      <t>マチガ</t>
    </rPh>
    <rPh sb="42" eb="44">
      <t>デンワ</t>
    </rPh>
    <rPh sb="46" eb="48">
      <t>ヘンコウ</t>
    </rPh>
    <rPh sb="50" eb="52">
      <t>エンリョ</t>
    </rPh>
    <phoneticPr fontId="19"/>
  </si>
  <si>
    <t>チーム名</t>
    <rPh sb="3" eb="4">
      <t>メイ</t>
    </rPh>
    <phoneticPr fontId="19"/>
  </si>
  <si>
    <t>※チーム名はパンフレットに記載されます。</t>
    <rPh sb="4" eb="5">
      <t>メイ</t>
    </rPh>
    <rPh sb="13" eb="15">
      <t>キサイ</t>
    </rPh>
    <phoneticPr fontId="19"/>
  </si>
  <si>
    <t>※参加各種目ごとに、別シート（種目別の申込書）の記入もお願いします。</t>
    <rPh sb="1" eb="3">
      <t>サンカ</t>
    </rPh>
    <rPh sb="3" eb="4">
      <t>カク</t>
    </rPh>
    <rPh sb="4" eb="6">
      <t>シュモク</t>
    </rPh>
    <rPh sb="10" eb="11">
      <t>ベツ</t>
    </rPh>
    <rPh sb="15" eb="18">
      <t>シュモクベツ</t>
    </rPh>
    <rPh sb="19" eb="22">
      <t>モウシコミショ</t>
    </rPh>
    <rPh sb="24" eb="26">
      <t>キニュウ</t>
    </rPh>
    <rPh sb="28" eb="29">
      <t>ネガ</t>
    </rPh>
    <phoneticPr fontId="19"/>
  </si>
  <si>
    <t>選手名</t>
    <rPh sb="0" eb="3">
      <t>センシュメイ</t>
    </rPh>
    <phoneticPr fontId="19"/>
  </si>
  <si>
    <t>ふりがな</t>
    <phoneticPr fontId="19"/>
  </si>
  <si>
    <t>生年月日</t>
    <rPh sb="0" eb="2">
      <t>セイネン</t>
    </rPh>
    <rPh sb="2" eb="4">
      <t>ガッピ</t>
    </rPh>
    <phoneticPr fontId="19"/>
  </si>
  <si>
    <t>年令</t>
    <rPh sb="0" eb="2">
      <t>ネンレイ</t>
    </rPh>
    <phoneticPr fontId="19"/>
  </si>
  <si>
    <t>※選手名、ふりがなは姓名の間を一文字空けてください。</t>
    <rPh sb="1" eb="4">
      <t>センシュメイ</t>
    </rPh>
    <rPh sb="10" eb="12">
      <t>セイメイ</t>
    </rPh>
    <rPh sb="13" eb="14">
      <t>アイダ</t>
    </rPh>
    <rPh sb="15" eb="18">
      <t>ヒトモジ</t>
    </rPh>
    <rPh sb="18" eb="19">
      <t>ア</t>
    </rPh>
    <phoneticPr fontId="19"/>
  </si>
  <si>
    <t>ふりがな</t>
    <phoneticPr fontId="19"/>
  </si>
  <si>
    <t>※ご記入上の注意：　色付きのセルは記入、削除しないでください。　</t>
    <phoneticPr fontId="19"/>
  </si>
  <si>
    <t>FAX</t>
    <phoneticPr fontId="19"/>
  </si>
  <si>
    <t>　E-Mail</t>
    <phoneticPr fontId="19"/>
  </si>
  <si>
    <t>予</t>
    <rPh sb="0" eb="1">
      <t>ヨ</t>
    </rPh>
    <phoneticPr fontId="19"/>
  </si>
  <si>
    <t>※審判の出せないチームは、審判負担金として15,000円/1チームを負担してください。</t>
    <rPh sb="1" eb="3">
      <t>シンパン</t>
    </rPh>
    <rPh sb="4" eb="5">
      <t>ダ</t>
    </rPh>
    <rPh sb="13" eb="15">
      <t>シンパン</t>
    </rPh>
    <rPh sb="15" eb="18">
      <t>フタンキン</t>
    </rPh>
    <rPh sb="27" eb="28">
      <t>エン</t>
    </rPh>
    <rPh sb="34" eb="36">
      <t>フタン</t>
    </rPh>
    <phoneticPr fontId="19"/>
  </si>
  <si>
    <t>チーム名
（英語表記）</t>
    <rPh sb="3" eb="4">
      <t>メイ</t>
    </rPh>
    <rPh sb="6" eb="8">
      <t>エイゴ</t>
    </rPh>
    <rPh sb="8" eb="10">
      <t>ヒョウキ</t>
    </rPh>
    <phoneticPr fontId="19"/>
  </si>
  <si>
    <t>参加種目
  （〇を記入）</t>
    <rPh sb="0" eb="2">
      <t>サンカ</t>
    </rPh>
    <rPh sb="2" eb="4">
      <t>シュモク</t>
    </rPh>
    <rPh sb="10" eb="12">
      <t>キニュウ</t>
    </rPh>
    <phoneticPr fontId="19"/>
  </si>
  <si>
    <t>日帰り施設利用料</t>
    <rPh sb="0" eb="2">
      <t>ヒガエ</t>
    </rPh>
    <rPh sb="3" eb="5">
      <t>シセツ</t>
    </rPh>
    <rPh sb="5" eb="8">
      <t>リヨウリョウ</t>
    </rPh>
    <phoneticPr fontId="19"/>
  </si>
  <si>
    <t>合計</t>
    <rPh sb="0" eb="2">
      <t>ゴウケイ</t>
    </rPh>
    <phoneticPr fontId="19"/>
  </si>
  <si>
    <t>審判負担金　合計</t>
    <rPh sb="0" eb="2">
      <t>シンパン</t>
    </rPh>
    <rPh sb="2" eb="5">
      <t>フタンキン</t>
    </rPh>
    <rPh sb="6" eb="8">
      <t>ゴウケイ</t>
    </rPh>
    <phoneticPr fontId="19"/>
  </si>
  <si>
    <t>必要審判人数</t>
    <rPh sb="0" eb="6">
      <t>ヒツヨウシンパンニンズウ</t>
    </rPh>
    <phoneticPr fontId="19"/>
  </si>
  <si>
    <t>帯同審判人数</t>
    <rPh sb="0" eb="4">
      <t>タイドウシンパン</t>
    </rPh>
    <rPh sb="4" eb="6">
      <t>ニンズウ</t>
    </rPh>
    <phoneticPr fontId="19"/>
  </si>
  <si>
    <t>参加
チーム数</t>
    <rPh sb="0" eb="2">
      <t>サンカ</t>
    </rPh>
    <rPh sb="6" eb="7">
      <t>スウ</t>
    </rPh>
    <phoneticPr fontId="19"/>
  </si>
  <si>
    <t>合計</t>
    <rPh sb="0" eb="2">
      <t>ゴウケイ</t>
    </rPh>
    <phoneticPr fontId="19"/>
  </si>
  <si>
    <t>日帰り人数合計</t>
    <rPh sb="0" eb="2">
      <t>ヒガエ</t>
    </rPh>
    <rPh sb="3" eb="5">
      <t>ニンズウ</t>
    </rPh>
    <rPh sb="5" eb="7">
      <t>ゴウケイ</t>
    </rPh>
    <phoneticPr fontId="19"/>
  </si>
  <si>
    <t>監督名</t>
    <rPh sb="0" eb="2">
      <t>カントク</t>
    </rPh>
    <rPh sb="2" eb="3">
      <t>メイ</t>
    </rPh>
    <phoneticPr fontId="19"/>
  </si>
  <si>
    <t>コーチ名</t>
    <rPh sb="3" eb="4">
      <t>メイ</t>
    </rPh>
    <phoneticPr fontId="19"/>
  </si>
  <si>
    <t>※ご記入上の注意:　</t>
    <rPh sb="2" eb="4">
      <t>キニュウ</t>
    </rPh>
    <rPh sb="4" eb="5">
      <t>ジョウ</t>
    </rPh>
    <rPh sb="6" eb="8">
      <t>チュウイ</t>
    </rPh>
    <phoneticPr fontId="19"/>
  </si>
  <si>
    <t>フリガナ</t>
    <phoneticPr fontId="19"/>
  </si>
  <si>
    <t>コーチ名</t>
    <rPh sb="3" eb="4">
      <t>メイ</t>
    </rPh>
    <phoneticPr fontId="19"/>
  </si>
  <si>
    <t>監督名</t>
    <rPh sb="0" eb="3">
      <t>カントクメイ</t>
    </rPh>
    <phoneticPr fontId="19"/>
  </si>
  <si>
    <t>〒</t>
    <phoneticPr fontId="19"/>
  </si>
  <si>
    <t>監督名</t>
    <rPh sb="0" eb="3">
      <t>カントクメイ</t>
    </rPh>
    <phoneticPr fontId="19"/>
  </si>
  <si>
    <t>のところのみにご記入ください。それ以外のところはロックがかかってますので変更できません。</t>
    <rPh sb="8" eb="10">
      <t>キニュウ</t>
    </rPh>
    <rPh sb="17" eb="19">
      <t>イガイ</t>
    </rPh>
    <rPh sb="36" eb="38">
      <t>ヘンコウ</t>
    </rPh>
    <phoneticPr fontId="19"/>
  </si>
  <si>
    <t>申込へ戻る</t>
    <rPh sb="0" eb="2">
      <t>モウシコミ</t>
    </rPh>
    <rPh sb="3" eb="4">
      <t>モド</t>
    </rPh>
    <phoneticPr fontId="19"/>
  </si>
  <si>
    <t>メールアドレス　sanixcup@g-arena.com</t>
    <phoneticPr fontId="19"/>
  </si>
  <si>
    <t>チャイルド低学年
ロープ</t>
    <rPh sb="5" eb="8">
      <t>テイガクネン</t>
    </rPh>
    <phoneticPr fontId="19"/>
  </si>
  <si>
    <t>チャイルド高学年
フープ2～4・ボール2</t>
    <rPh sb="5" eb="8">
      <t>コウガクネン</t>
    </rPh>
    <phoneticPr fontId="19"/>
  </si>
  <si>
    <t>ジュニア団体
フープ5</t>
    <rPh sb="4" eb="6">
      <t>ダンタイ</t>
    </rPh>
    <phoneticPr fontId="19"/>
  </si>
  <si>
    <t>小学生以下 1,000円</t>
    <rPh sb="0" eb="3">
      <t>ショウガクセイ</t>
    </rPh>
    <rPh sb="3" eb="5">
      <t>イカ</t>
    </rPh>
    <rPh sb="11" eb="12">
      <t>エン</t>
    </rPh>
    <phoneticPr fontId="19"/>
  </si>
  <si>
    <t>中学生以上 1,500円</t>
    <rPh sb="0" eb="3">
      <t>チュウガクセイ</t>
    </rPh>
    <rPh sb="3" eb="5">
      <t>イジョウ</t>
    </rPh>
    <rPh sb="11" eb="12">
      <t>エン</t>
    </rPh>
    <phoneticPr fontId="19"/>
  </si>
  <si>
    <t xml:space="preserve">  </t>
    <phoneticPr fontId="19"/>
  </si>
  <si>
    <t>参加チーム数合計</t>
    <rPh sb="0" eb="2">
      <t>サンカ</t>
    </rPh>
    <rPh sb="5" eb="8">
      <t>スウゴウケイ</t>
    </rPh>
    <phoneticPr fontId="19"/>
  </si>
  <si>
    <t>チャイルド高学年団体　
フープ2～4・ボール2</t>
    <rPh sb="5" eb="6">
      <t>コウ</t>
    </rPh>
    <rPh sb="6" eb="8">
      <t>ガクネン</t>
    </rPh>
    <rPh sb="8" eb="10">
      <t>ダンタイ</t>
    </rPh>
    <phoneticPr fontId="19"/>
  </si>
  <si>
    <t>サニックスCUP国際新体操団体選手権2023</t>
    <rPh sb="8" eb="18">
      <t>コクサイシンタイソウダンタイセンシュケン</t>
    </rPh>
    <phoneticPr fontId="19"/>
  </si>
  <si>
    <t>チャイルド低学年団体　ロープ4～6</t>
    <rPh sb="5" eb="8">
      <t>テイガクネン</t>
    </rPh>
    <rPh sb="8" eb="10">
      <t>ダンタイ</t>
    </rPh>
    <phoneticPr fontId="19"/>
  </si>
  <si>
    <t>チャイルド低学年団体　
ロープ4～6</t>
    <rPh sb="5" eb="8">
      <t>テイガクネン</t>
    </rPh>
    <rPh sb="8" eb="10">
      <t>ダンタイ</t>
    </rPh>
    <phoneticPr fontId="19"/>
  </si>
  <si>
    <t>チャイルド高学年団体　フープ2～4・ボール2申込書</t>
    <rPh sb="5" eb="8">
      <t>コウガクネン</t>
    </rPh>
    <rPh sb="8" eb="10">
      <t>ダンタイ</t>
    </rPh>
    <rPh sb="22" eb="25">
      <t>モウシコミショ</t>
    </rPh>
    <phoneticPr fontId="19"/>
  </si>
  <si>
    <t>チャイルド高学年団体　フープ2～4・ボール2申込書</t>
    <phoneticPr fontId="19"/>
  </si>
  <si>
    <t>ジュニア団体　フープ5申込書</t>
    <rPh sb="4" eb="6">
      <t>ダンタイ</t>
    </rPh>
    <rPh sb="11" eb="14">
      <t>モウシコミショ</t>
    </rPh>
    <phoneticPr fontId="19"/>
  </si>
  <si>
    <t>ジュニア団体　フープ5</t>
    <rPh sb="4" eb="6">
      <t>ダンタイ</t>
    </rPh>
    <phoneticPr fontId="19"/>
  </si>
  <si>
    <t>福岡ひびき信用金庫　若宮支店 (店番146)　普通　0247577　
サニックス新体操大会 安部由美</t>
    <phoneticPr fontId="19"/>
  </si>
  <si>
    <t>参加費振込</t>
    <rPh sb="0" eb="3">
      <t>サンカヒ</t>
    </rPh>
    <rPh sb="3" eb="5">
      <t>フリコミ</t>
    </rPh>
    <phoneticPr fontId="19"/>
  </si>
  <si>
    <r>
      <t xml:space="preserve">※宿泊でのご参加チームにについては日帰り利用料は
 　必要ありません。
※コーチ、監督は日帰り料金は発生しません。
</t>
    </r>
    <r>
      <rPr>
        <b/>
        <sz val="12"/>
        <color rgb="FFFF0000"/>
        <rFont val="ＭＳ Ｐ明朝"/>
        <family val="1"/>
        <charset val="128"/>
      </rPr>
      <t>※日帰り施設利用料は、大会期間中にグローバル
　 アリーナのフロントにてお支払いください。</t>
    </r>
    <rPh sb="59" eb="61">
      <t>ヒガエ</t>
    </rPh>
    <rPh sb="62" eb="66">
      <t>シセツリヨウ</t>
    </rPh>
    <rPh sb="66" eb="67">
      <t>リョウ</t>
    </rPh>
    <rPh sb="69" eb="71">
      <t>タイカイ</t>
    </rPh>
    <rPh sb="71" eb="74">
      <t>キカンチュウ</t>
    </rPh>
    <rPh sb="95" eb="97">
      <t>シハラ</t>
    </rPh>
    <phoneticPr fontId="19"/>
  </si>
  <si>
    <t>※全種目に「同じチーム名」で参加できます。
　 ただし、各種目内で「同じチーム名」での複数参加は
 　できません。
※各種目に複数チーム参加の場合は、「別のチーム名」
 　で参加申込書も別に記入してください。</t>
    <rPh sb="1" eb="2">
      <t>ゼン</t>
    </rPh>
    <rPh sb="2" eb="4">
      <t>シュモク</t>
    </rPh>
    <rPh sb="6" eb="7">
      <t>オナ</t>
    </rPh>
    <rPh sb="11" eb="12">
      <t>メイ</t>
    </rPh>
    <rPh sb="14" eb="16">
      <t>サンカ</t>
    </rPh>
    <rPh sb="28" eb="29">
      <t>カク</t>
    </rPh>
    <rPh sb="29" eb="31">
      <t>シュモク</t>
    </rPh>
    <rPh sb="31" eb="32">
      <t>ナイ</t>
    </rPh>
    <rPh sb="34" eb="35">
      <t>オナ</t>
    </rPh>
    <rPh sb="39" eb="40">
      <t>メイ</t>
    </rPh>
    <rPh sb="43" eb="45">
      <t>フクスウ</t>
    </rPh>
    <rPh sb="45" eb="47">
      <t>サンカ</t>
    </rPh>
    <phoneticPr fontId="19"/>
  </si>
  <si>
    <t>サニックスCUP国際新体操団体選手権2024 　参加申込書</t>
    <rPh sb="8" eb="13">
      <t>コクサイシンタイソウ</t>
    </rPh>
    <rPh sb="13" eb="15">
      <t>ダンタイ</t>
    </rPh>
    <rPh sb="15" eb="18">
      <t>センシュケン</t>
    </rPh>
    <rPh sb="24" eb="26">
      <t>サンカ</t>
    </rPh>
    <rPh sb="26" eb="29">
      <t>モウシコミショ</t>
    </rPh>
    <phoneticPr fontId="19"/>
  </si>
  <si>
    <t>シニア団体
リボン5</t>
    <rPh sb="3" eb="5">
      <t>ダンタイ</t>
    </rPh>
    <phoneticPr fontId="19"/>
  </si>
  <si>
    <t>11月15日(金)</t>
    <rPh sb="2" eb="3">
      <t>ガツ</t>
    </rPh>
    <rPh sb="5" eb="6">
      <t>ニチ</t>
    </rPh>
    <rPh sb="7" eb="8">
      <t>キン</t>
    </rPh>
    <phoneticPr fontId="19"/>
  </si>
  <si>
    <t>11月16日(土)</t>
    <rPh sb="2" eb="3">
      <t>ガツ</t>
    </rPh>
    <rPh sb="5" eb="6">
      <t>ニチ</t>
    </rPh>
    <rPh sb="7" eb="8">
      <t>ド</t>
    </rPh>
    <phoneticPr fontId="19"/>
  </si>
  <si>
    <t>11月17日(日)</t>
    <rPh sb="2" eb="3">
      <t>ガツ</t>
    </rPh>
    <rPh sb="5" eb="6">
      <t>ニチ</t>
    </rPh>
    <rPh sb="7" eb="8">
      <t>ニチ</t>
    </rPh>
    <phoneticPr fontId="19"/>
  </si>
  <si>
    <t>サニックスCUP国際新体操団体選手権2024</t>
    <rPh sb="8" eb="18">
      <t>コクサイシンタイソウダンタイセンシュケン</t>
    </rPh>
    <phoneticPr fontId="19"/>
  </si>
  <si>
    <t>シニア団体　リボン5</t>
    <rPh sb="3" eb="5">
      <t>ダンタイ</t>
    </rPh>
    <phoneticPr fontId="19"/>
  </si>
  <si>
    <t>シニア団体　ボール3・フープ2</t>
    <rPh sb="3" eb="5">
      <t>ダンタイ</t>
    </rPh>
    <phoneticPr fontId="19"/>
  </si>
  <si>
    <t>チャイルド団体
徒手5・リボン</t>
    <rPh sb="5" eb="7">
      <t>ダンタイ</t>
    </rPh>
    <rPh sb="8" eb="10">
      <t>トシュ</t>
    </rPh>
    <phoneticPr fontId="19"/>
  </si>
  <si>
    <t>チャイルド団体　徒手5・リボン申込書</t>
    <rPh sb="5" eb="7">
      <t>ダンタイ</t>
    </rPh>
    <rPh sb="8" eb="10">
      <t>トシュ</t>
    </rPh>
    <rPh sb="15" eb="18">
      <t>モウシコミショ</t>
    </rPh>
    <phoneticPr fontId="19"/>
  </si>
  <si>
    <t>チャイルド団体徒手5・リボン</t>
    <rPh sb="5" eb="7">
      <t>ダンタイ</t>
    </rPh>
    <rPh sb="7" eb="9">
      <t>トシュ</t>
    </rPh>
    <phoneticPr fontId="19"/>
  </si>
  <si>
    <t>チャイルド団体
徒手6・リボン</t>
    <rPh sb="5" eb="7">
      <t>ダンタイ</t>
    </rPh>
    <rPh sb="8" eb="10">
      <t>トシュ</t>
    </rPh>
    <phoneticPr fontId="19"/>
  </si>
  <si>
    <t>チャイルド団体　徒手6・リボン申込書</t>
    <rPh sb="5" eb="7">
      <t>ダンタイ</t>
    </rPh>
    <rPh sb="8" eb="10">
      <t>トシュ</t>
    </rPh>
    <rPh sb="15" eb="18">
      <t>モウシコミショ</t>
    </rPh>
    <phoneticPr fontId="19"/>
  </si>
  <si>
    <t>チャイルド団体徒手６・リボン</t>
    <rPh sb="5" eb="7">
      <t>ダンタイ</t>
    </rPh>
    <rPh sb="7" eb="9">
      <t>トシュ</t>
    </rPh>
    <phoneticPr fontId="19"/>
  </si>
  <si>
    <t>シニア団体
リボン５</t>
    <rPh sb="3" eb="5">
      <t>ダンタイ</t>
    </rPh>
    <phoneticPr fontId="19"/>
  </si>
  <si>
    <t>シニア団体
ボール3・フープ２</t>
    <rPh sb="3" eb="5">
      <t>ダンタイ</t>
    </rPh>
    <phoneticPr fontId="19"/>
  </si>
  <si>
    <t>申込締切：10月11日（金）</t>
    <rPh sb="0" eb="2">
      <t>モウシコミ</t>
    </rPh>
    <rPh sb="2" eb="4">
      <t>シメキリ</t>
    </rPh>
    <rPh sb="7" eb="8">
      <t>ガツ</t>
    </rPh>
    <rPh sb="10" eb="11">
      <t>ニチ</t>
    </rPh>
    <rPh sb="12" eb="13">
      <t>キン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</si>
</sst>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&quot;¥&quot;#,##0_);[Red]\(&quot;¥&quot;#,##0\)"/>
    <numFmt numFmtId="177" formatCode="#,##0&quot;人&quot;"/>
    <numFmt numFmtId="178" formatCode="#,##0&quot;チーム&quot;"/>
    <numFmt numFmtId="179" formatCode="General&quot;人&quot;"/>
  </numFmts>
  <fonts count="4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2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24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8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/>
  </cellStyleXfs>
  <cellXfs count="158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2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10" xfId="0" applyFont="1" applyBorder="1" applyAlignment="1">
      <alignment horizontal="left" vertical="center"/>
    </xf>
    <xf numFmtId="58" fontId="21" fillId="0" borderId="10" xfId="0" applyNumberFormat="1" applyFont="1" applyBorder="1" applyAlignment="1">
      <alignment horizontal="left" vertical="center"/>
    </xf>
    <xf numFmtId="0" fontId="22" fillId="24" borderId="1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5" fillId="0" borderId="1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38" fontId="22" fillId="0" borderId="0" xfId="33" applyFont="1" applyFill="1" applyBorder="1" applyAlignment="1">
      <alignment vertical="center"/>
    </xf>
    <xf numFmtId="38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1" fillId="0" borderId="10" xfId="0" applyFont="1" applyBorder="1" applyAlignment="1">
      <alignment horizontal="left" vertical="center" wrapText="1"/>
    </xf>
    <xf numFmtId="38" fontId="22" fillId="0" borderId="16" xfId="33" applyFont="1" applyFill="1" applyBorder="1" applyAlignment="1">
      <alignment vertical="center"/>
    </xf>
    <xf numFmtId="38" fontId="25" fillId="0" borderId="0" xfId="33" applyFont="1" applyFill="1" applyBorder="1" applyAlignment="1">
      <alignment vertical="center"/>
    </xf>
    <xf numFmtId="14" fontId="21" fillId="24" borderId="10" xfId="0" applyNumberFormat="1" applyFont="1" applyFill="1" applyBorder="1" applyAlignment="1">
      <alignment horizontal="center" vertical="center"/>
    </xf>
    <xf numFmtId="14" fontId="21" fillId="0" borderId="0" xfId="0" applyNumberFormat="1" applyFont="1"/>
    <xf numFmtId="0" fontId="26" fillId="0" borderId="0" xfId="0" applyFont="1" applyAlignment="1">
      <alignment horizontal="center" vertical="center"/>
    </xf>
    <xf numFmtId="176" fontId="25" fillId="0" borderId="0" xfId="43" applyFont="1" applyFill="1" applyBorder="1" applyAlignment="1">
      <alignment horizontal="center" vertical="center"/>
    </xf>
    <xf numFmtId="176" fontId="25" fillId="0" borderId="18" xfId="43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0" xfId="0" applyFont="1" applyAlignment="1">
      <alignment vertical="center" shrinkToFit="1"/>
    </xf>
    <xf numFmtId="0" fontId="25" fillId="0" borderId="0" xfId="0" applyFont="1" applyAlignment="1">
      <alignment vertical="center"/>
    </xf>
    <xf numFmtId="0" fontId="35" fillId="24" borderId="14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177" fontId="0" fillId="0" borderId="10" xfId="0" applyNumberFormat="1" applyBorder="1" applyAlignment="1">
      <alignment horizontal="center" vertical="center"/>
    </xf>
    <xf numFmtId="0" fontId="25" fillId="25" borderId="10" xfId="33" applyNumberFormat="1" applyFont="1" applyFill="1" applyBorder="1" applyAlignment="1" applyProtection="1">
      <alignment vertical="center"/>
      <protection locked="0"/>
    </xf>
    <xf numFmtId="177" fontId="0" fillId="25" borderId="10" xfId="0" applyNumberFormat="1" applyFill="1" applyBorder="1" applyAlignment="1" applyProtection="1">
      <alignment horizontal="right"/>
      <protection locked="0"/>
    </xf>
    <xf numFmtId="177" fontId="0" fillId="25" borderId="10" xfId="0" applyNumberFormat="1" applyFill="1" applyBorder="1" applyProtection="1">
      <protection locked="0"/>
    </xf>
    <xf numFmtId="0" fontId="28" fillId="0" borderId="0" xfId="0" applyFont="1" applyAlignment="1" applyProtection="1">
      <alignment vertical="center"/>
      <protection locked="0"/>
    </xf>
    <xf numFmtId="0" fontId="28" fillId="25" borderId="0" xfId="0" applyFont="1" applyFill="1" applyAlignment="1" applyProtection="1">
      <alignment vertical="center"/>
      <protection locked="0"/>
    </xf>
    <xf numFmtId="177" fontId="0" fillId="0" borderId="10" xfId="0" applyNumberFormat="1" applyBorder="1"/>
    <xf numFmtId="0" fontId="23" fillId="25" borderId="31" xfId="0" applyFont="1" applyFill="1" applyBorder="1" applyAlignment="1" applyProtection="1">
      <alignment vertical="center" shrinkToFit="1"/>
      <protection locked="0"/>
    </xf>
    <xf numFmtId="0" fontId="23" fillId="0" borderId="0" xfId="0" applyFont="1" applyProtection="1">
      <protection locked="0"/>
    </xf>
    <xf numFmtId="0" fontId="38" fillId="0" borderId="0" xfId="0" applyFont="1" applyAlignment="1">
      <alignment vertical="center"/>
    </xf>
    <xf numFmtId="0" fontId="39" fillId="0" borderId="0" xfId="0" applyFont="1"/>
    <xf numFmtId="176" fontId="37" fillId="0" borderId="0" xfId="43" applyFont="1" applyFill="1" applyBorder="1" applyAlignment="1" applyProtection="1">
      <alignment horizontal="left" vertical="center"/>
      <protection locked="0"/>
    </xf>
    <xf numFmtId="176" fontId="37" fillId="0" borderId="0" xfId="43" applyFont="1" applyFill="1" applyBorder="1" applyAlignment="1" applyProtection="1">
      <alignment horizontal="left" vertical="top"/>
      <protection locked="0"/>
    </xf>
    <xf numFmtId="0" fontId="39" fillId="0" borderId="0" xfId="0" applyFont="1" applyAlignment="1">
      <alignment vertical="top"/>
    </xf>
    <xf numFmtId="0" fontId="40" fillId="0" borderId="0" xfId="0" applyFont="1"/>
    <xf numFmtId="0" fontId="0" fillId="24" borderId="10" xfId="0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shrinkToFit="1"/>
    </xf>
    <xf numFmtId="176" fontId="25" fillId="0" borderId="0" xfId="43" applyFont="1" applyBorder="1" applyAlignment="1">
      <alignment horizontal="center" vertical="center"/>
    </xf>
    <xf numFmtId="0" fontId="42" fillId="0" borderId="0" xfId="0" applyFont="1" applyAlignment="1" applyProtection="1">
      <alignment vertical="center"/>
      <protection locked="0"/>
    </xf>
    <xf numFmtId="176" fontId="25" fillId="0" borderId="10" xfId="43" applyFont="1" applyFill="1" applyBorder="1" applyAlignment="1">
      <alignment horizontal="center" vertical="center"/>
    </xf>
    <xf numFmtId="0" fontId="26" fillId="24" borderId="14" xfId="0" applyFont="1" applyFill="1" applyBorder="1" applyAlignment="1">
      <alignment horizontal="center" vertical="center"/>
    </xf>
    <xf numFmtId="0" fontId="26" fillId="24" borderId="20" xfId="0" applyFont="1" applyFill="1" applyBorder="1" applyAlignment="1">
      <alignment horizontal="center" vertical="center"/>
    </xf>
    <xf numFmtId="0" fontId="41" fillId="24" borderId="14" xfId="0" applyFont="1" applyFill="1" applyBorder="1" applyAlignment="1">
      <alignment horizontal="center" vertical="center"/>
    </xf>
    <xf numFmtId="0" fontId="41" fillId="24" borderId="20" xfId="0" applyFont="1" applyFill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25" fillId="24" borderId="10" xfId="43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43" fillId="0" borderId="0" xfId="0" applyFont="1" applyAlignment="1" applyProtection="1">
      <alignment horizontal="center"/>
      <protection locked="0"/>
    </xf>
    <xf numFmtId="176" fontId="25" fillId="0" borderId="14" xfId="43" applyFont="1" applyFill="1" applyBorder="1" applyAlignment="1">
      <alignment horizontal="center" vertical="center"/>
    </xf>
    <xf numFmtId="176" fontId="25" fillId="0" borderId="20" xfId="43" applyFont="1" applyFill="1" applyBorder="1" applyAlignment="1">
      <alignment horizontal="center" vertical="center"/>
    </xf>
    <xf numFmtId="0" fontId="32" fillId="25" borderId="14" xfId="0" applyFont="1" applyFill="1" applyBorder="1" applyAlignment="1" applyProtection="1">
      <alignment horizontal="center" vertical="center"/>
      <protection locked="0"/>
    </xf>
    <xf numFmtId="0" fontId="32" fillId="25" borderId="20" xfId="0" applyFont="1" applyFill="1" applyBorder="1" applyAlignment="1" applyProtection="1">
      <alignment horizontal="center" vertical="center"/>
      <protection locked="0"/>
    </xf>
    <xf numFmtId="0" fontId="25" fillId="0" borderId="10" xfId="0" applyFont="1" applyBorder="1" applyAlignment="1">
      <alignment horizontal="center" vertical="center" wrapText="1" shrinkToFit="1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left" vertical="center" wrapText="1"/>
    </xf>
    <xf numFmtId="38" fontId="6" fillId="24" borderId="10" xfId="33" applyFont="1" applyFill="1" applyBorder="1" applyAlignment="1">
      <alignment horizontal="center" vertical="center" wrapText="1"/>
    </xf>
    <xf numFmtId="176" fontId="25" fillId="0" borderId="10" xfId="43" applyFont="1" applyFill="1" applyBorder="1" applyAlignment="1">
      <alignment horizontal="center" wrapText="1"/>
    </xf>
    <xf numFmtId="176" fontId="25" fillId="0" borderId="10" xfId="43" applyFont="1" applyFill="1" applyBorder="1" applyAlignment="1">
      <alignment horizontal="center"/>
    </xf>
    <xf numFmtId="176" fontId="0" fillId="0" borderId="10" xfId="43" applyFont="1" applyFill="1" applyBorder="1" applyAlignment="1">
      <alignment horizontal="center"/>
    </xf>
    <xf numFmtId="38" fontId="26" fillId="24" borderId="14" xfId="33" applyFont="1" applyFill="1" applyBorder="1" applyAlignment="1">
      <alignment horizontal="center" vertical="center"/>
    </xf>
    <xf numFmtId="38" fontId="26" fillId="24" borderId="20" xfId="33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 shrinkToFit="1"/>
    </xf>
    <xf numFmtId="176" fontId="25" fillId="24" borderId="14" xfId="43" applyFont="1" applyFill="1" applyBorder="1" applyAlignment="1">
      <alignment horizontal="center" vertical="center"/>
    </xf>
    <xf numFmtId="176" fontId="25" fillId="24" borderId="20" xfId="43" applyFont="1" applyFill="1" applyBorder="1" applyAlignment="1">
      <alignment horizontal="center" vertical="center"/>
    </xf>
    <xf numFmtId="179" fontId="25" fillId="0" borderId="14" xfId="33" applyNumberFormat="1" applyFont="1" applyFill="1" applyBorder="1" applyAlignment="1">
      <alignment horizontal="center" vertical="center"/>
    </xf>
    <xf numFmtId="179" fontId="25" fillId="0" borderId="20" xfId="33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76" fontId="32" fillId="26" borderId="10" xfId="43" applyFont="1" applyFill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8" fontId="0" fillId="0" borderId="10" xfId="43" applyNumberFormat="1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41" fillId="24" borderId="10" xfId="0" applyFont="1" applyFill="1" applyBorder="1" applyAlignment="1">
      <alignment horizontal="center" vertical="center"/>
    </xf>
    <xf numFmtId="0" fontId="25" fillId="25" borderId="10" xfId="0" applyFont="1" applyFill="1" applyBorder="1" applyAlignment="1" applyProtection="1">
      <alignment horizontal="center" vertical="center"/>
      <protection locked="0"/>
    </xf>
    <xf numFmtId="176" fontId="26" fillId="0" borderId="14" xfId="43" applyFont="1" applyBorder="1" applyAlignment="1">
      <alignment horizontal="center" vertical="center"/>
    </xf>
    <xf numFmtId="176" fontId="26" fillId="0" borderId="20" xfId="43" applyFont="1" applyBorder="1" applyAlignment="1">
      <alignment horizontal="center" vertical="center"/>
    </xf>
    <xf numFmtId="0" fontId="32" fillId="24" borderId="10" xfId="0" applyFont="1" applyFill="1" applyBorder="1" applyAlignment="1" applyProtection="1">
      <alignment horizontal="center" vertical="center" wrapText="1"/>
      <protection locked="0"/>
    </xf>
    <xf numFmtId="0" fontId="25" fillId="25" borderId="14" xfId="0" applyFont="1" applyFill="1" applyBorder="1" applyAlignment="1" applyProtection="1">
      <alignment horizontal="left" vertical="center"/>
      <protection locked="0"/>
    </xf>
    <xf numFmtId="0" fontId="25" fillId="25" borderId="17" xfId="0" applyFont="1" applyFill="1" applyBorder="1" applyAlignment="1" applyProtection="1">
      <alignment horizontal="left" vertical="center"/>
      <protection locked="0"/>
    </xf>
    <xf numFmtId="0" fontId="25" fillId="25" borderId="20" xfId="0" applyFont="1" applyFill="1" applyBorder="1" applyAlignment="1" applyProtection="1">
      <alignment horizontal="left" vertical="center"/>
      <protection locked="0"/>
    </xf>
    <xf numFmtId="0" fontId="41" fillId="24" borderId="17" xfId="0" applyFont="1" applyFill="1" applyBorder="1" applyAlignment="1">
      <alignment horizontal="center" vertical="center"/>
    </xf>
    <xf numFmtId="0" fontId="25" fillId="24" borderId="17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24" borderId="10" xfId="0" applyFont="1" applyFill="1" applyBorder="1" applyAlignment="1" applyProtection="1">
      <alignment horizontal="center" vertical="center"/>
      <protection locked="0"/>
    </xf>
    <xf numFmtId="0" fontId="23" fillId="24" borderId="14" xfId="0" applyFont="1" applyFill="1" applyBorder="1" applyAlignment="1" applyProtection="1">
      <alignment horizontal="center" vertical="center"/>
      <protection locked="0"/>
    </xf>
    <xf numFmtId="0" fontId="23" fillId="24" borderId="12" xfId="0" applyFont="1" applyFill="1" applyBorder="1" applyAlignment="1" applyProtection="1">
      <alignment horizontal="center" vertical="center"/>
      <protection locked="0"/>
    </xf>
    <xf numFmtId="0" fontId="23" fillId="24" borderId="16" xfId="0" applyFont="1" applyFill="1" applyBorder="1" applyAlignment="1" applyProtection="1">
      <alignment horizontal="center" vertical="center"/>
      <protection locked="0"/>
    </xf>
    <xf numFmtId="0" fontId="23" fillId="24" borderId="22" xfId="0" applyFont="1" applyFill="1" applyBorder="1" applyAlignment="1" applyProtection="1">
      <alignment horizontal="center" vertical="center"/>
      <protection locked="0"/>
    </xf>
    <xf numFmtId="0" fontId="23" fillId="24" borderId="23" xfId="0" applyFont="1" applyFill="1" applyBorder="1" applyAlignment="1" applyProtection="1">
      <alignment horizontal="center" vertical="center"/>
      <protection locked="0"/>
    </xf>
    <xf numFmtId="0" fontId="23" fillId="24" borderId="19" xfId="0" applyFont="1" applyFill="1" applyBorder="1" applyAlignment="1" applyProtection="1">
      <alignment horizontal="center" vertical="center"/>
      <protection locked="0"/>
    </xf>
    <xf numFmtId="0" fontId="23" fillId="24" borderId="24" xfId="0" applyFont="1" applyFill="1" applyBorder="1" applyAlignment="1" applyProtection="1">
      <alignment horizontal="center" vertical="center"/>
      <protection locked="0"/>
    </xf>
    <xf numFmtId="0" fontId="23" fillId="25" borderId="21" xfId="0" applyFont="1" applyFill="1" applyBorder="1" applyAlignment="1" applyProtection="1">
      <alignment horizontal="center" vertical="center" shrinkToFit="1"/>
      <protection locked="0"/>
    </xf>
    <xf numFmtId="0" fontId="23" fillId="25" borderId="17" xfId="0" applyFont="1" applyFill="1" applyBorder="1" applyAlignment="1" applyProtection="1">
      <alignment horizontal="center" vertical="center" shrinkToFit="1"/>
      <protection locked="0"/>
    </xf>
    <xf numFmtId="0" fontId="23" fillId="25" borderId="20" xfId="0" applyFont="1" applyFill="1" applyBorder="1" applyAlignment="1" applyProtection="1">
      <alignment horizontal="center" vertical="center" shrinkToFit="1"/>
      <protection locked="0"/>
    </xf>
    <xf numFmtId="0" fontId="23" fillId="24" borderId="10" xfId="0" applyFont="1" applyFill="1" applyBorder="1" applyAlignment="1" applyProtection="1">
      <alignment horizontal="center" vertical="center" wrapText="1" shrinkToFit="1"/>
      <protection locked="0"/>
    </xf>
    <xf numFmtId="0" fontId="23" fillId="24" borderId="13" xfId="0" applyFont="1" applyFill="1" applyBorder="1" applyAlignment="1" applyProtection="1">
      <alignment horizontal="center" vertical="center" shrinkToFit="1"/>
      <protection locked="0"/>
    </xf>
    <xf numFmtId="0" fontId="23" fillId="24" borderId="15" xfId="0" applyFont="1" applyFill="1" applyBorder="1" applyAlignment="1" applyProtection="1">
      <alignment horizontal="center" vertical="center"/>
      <protection locked="0"/>
    </xf>
    <xf numFmtId="0" fontId="23" fillId="25" borderId="25" xfId="0" applyFont="1" applyFill="1" applyBorder="1" applyAlignment="1" applyProtection="1">
      <alignment horizontal="center" vertical="center"/>
      <protection locked="0"/>
    </xf>
    <xf numFmtId="0" fontId="23" fillId="25" borderId="19" xfId="0" applyFont="1" applyFill="1" applyBorder="1" applyAlignment="1" applyProtection="1">
      <alignment horizontal="center" vertical="center"/>
      <protection locked="0"/>
    </xf>
    <xf numFmtId="0" fontId="23" fillId="25" borderId="24" xfId="0" applyFont="1" applyFill="1" applyBorder="1" applyAlignment="1" applyProtection="1">
      <alignment horizontal="center" vertical="center"/>
      <protection locked="0"/>
    </xf>
    <xf numFmtId="0" fontId="23" fillId="25" borderId="17" xfId="0" applyFont="1" applyFill="1" applyBorder="1" applyAlignment="1" applyProtection="1">
      <alignment horizontal="left" vertical="center"/>
      <protection locked="0"/>
    </xf>
    <xf numFmtId="0" fontId="23" fillId="25" borderId="20" xfId="0" applyFont="1" applyFill="1" applyBorder="1" applyAlignment="1" applyProtection="1">
      <alignment horizontal="left" vertical="center"/>
      <protection locked="0"/>
    </xf>
    <xf numFmtId="0" fontId="23" fillId="24" borderId="17" xfId="0" applyFont="1" applyFill="1" applyBorder="1" applyAlignment="1" applyProtection="1">
      <alignment horizontal="center" vertical="center"/>
      <protection locked="0"/>
    </xf>
    <xf numFmtId="0" fontId="23" fillId="24" borderId="28" xfId="0" applyFont="1" applyFill="1" applyBorder="1" applyAlignment="1" applyProtection="1">
      <alignment horizontal="center" vertical="center"/>
      <protection locked="0"/>
    </xf>
    <xf numFmtId="0" fontId="23" fillId="24" borderId="29" xfId="0" applyFont="1" applyFill="1" applyBorder="1" applyAlignment="1" applyProtection="1">
      <alignment horizontal="center" vertical="center"/>
      <protection locked="0"/>
    </xf>
    <xf numFmtId="0" fontId="23" fillId="25" borderId="26" xfId="0" applyFont="1" applyFill="1" applyBorder="1" applyAlignment="1" applyProtection="1">
      <alignment horizontal="center" vertical="center" shrinkToFit="1"/>
      <protection locked="0"/>
    </xf>
    <xf numFmtId="0" fontId="23" fillId="25" borderId="27" xfId="0" applyFont="1" applyFill="1" applyBorder="1" applyAlignment="1" applyProtection="1">
      <alignment horizontal="center" vertical="center" shrinkToFit="1"/>
      <protection locked="0"/>
    </xf>
    <xf numFmtId="0" fontId="23" fillId="25" borderId="21" xfId="0" applyFont="1" applyFill="1" applyBorder="1" applyAlignment="1" applyProtection="1">
      <alignment horizontal="center" vertical="center"/>
      <protection locked="0"/>
    </xf>
    <xf numFmtId="0" fontId="23" fillId="25" borderId="17" xfId="0" applyFont="1" applyFill="1" applyBorder="1" applyAlignment="1" applyProtection="1">
      <alignment horizontal="center" vertical="center"/>
      <protection locked="0"/>
    </xf>
    <xf numFmtId="0" fontId="23" fillId="25" borderId="20" xfId="0" applyFont="1" applyFill="1" applyBorder="1" applyAlignment="1" applyProtection="1">
      <alignment horizontal="center" vertical="center"/>
      <protection locked="0"/>
    </xf>
    <xf numFmtId="0" fontId="23" fillId="24" borderId="12" xfId="0" applyFont="1" applyFill="1" applyBorder="1" applyAlignment="1" applyProtection="1">
      <alignment horizontal="center" vertical="center" shrinkToFit="1"/>
      <protection locked="0"/>
    </xf>
    <xf numFmtId="0" fontId="23" fillId="24" borderId="28" xfId="0" applyFont="1" applyFill="1" applyBorder="1" applyAlignment="1" applyProtection="1">
      <alignment horizontal="center" vertical="center" shrinkToFit="1"/>
      <protection locked="0"/>
    </xf>
    <xf numFmtId="0" fontId="23" fillId="24" borderId="23" xfId="0" applyFont="1" applyFill="1" applyBorder="1" applyAlignment="1" applyProtection="1">
      <alignment horizontal="center" vertical="center" shrinkToFit="1"/>
      <protection locked="0"/>
    </xf>
    <xf numFmtId="0" fontId="23" fillId="24" borderId="29" xfId="0" applyFont="1" applyFill="1" applyBorder="1" applyAlignment="1" applyProtection="1">
      <alignment horizontal="center" vertical="center" shrinkToFit="1"/>
      <protection locked="0"/>
    </xf>
    <xf numFmtId="0" fontId="32" fillId="25" borderId="31" xfId="0" applyFont="1" applyFill="1" applyBorder="1" applyAlignment="1" applyProtection="1">
      <alignment horizontal="left" vertical="center"/>
      <protection locked="0"/>
    </xf>
    <xf numFmtId="0" fontId="32" fillId="25" borderId="26" xfId="0" applyFont="1" applyFill="1" applyBorder="1" applyAlignment="1" applyProtection="1">
      <alignment horizontal="left" vertical="center"/>
      <protection locked="0"/>
    </xf>
    <xf numFmtId="0" fontId="32" fillId="25" borderId="27" xfId="0" applyFont="1" applyFill="1" applyBorder="1" applyAlignment="1" applyProtection="1">
      <alignment horizontal="left" vertical="center"/>
      <protection locked="0"/>
    </xf>
    <xf numFmtId="0" fontId="23" fillId="25" borderId="30" xfId="0" applyFont="1" applyFill="1" applyBorder="1" applyAlignment="1" applyProtection="1">
      <alignment horizontal="center" vertical="center"/>
      <protection locked="0"/>
    </xf>
    <xf numFmtId="0" fontId="23" fillId="25" borderId="16" xfId="0" applyFont="1" applyFill="1" applyBorder="1" applyAlignment="1" applyProtection="1">
      <alignment horizontal="center" vertical="center"/>
      <protection locked="0"/>
    </xf>
    <xf numFmtId="0" fontId="23" fillId="25" borderId="22" xfId="0" applyFont="1" applyFill="1" applyBorder="1" applyAlignment="1" applyProtection="1">
      <alignment horizontal="center" vertical="center"/>
      <protection locked="0"/>
    </xf>
    <xf numFmtId="0" fontId="33" fillId="25" borderId="10" xfId="0" applyFont="1" applyFill="1" applyBorder="1" applyAlignment="1" applyProtection="1">
      <alignment horizontal="center" vertical="center" shrinkToFit="1"/>
      <protection locked="0"/>
    </xf>
    <xf numFmtId="0" fontId="36" fillId="0" borderId="10" xfId="44" applyBorder="1" applyAlignment="1" applyProtection="1">
      <alignment horizontal="center" vertical="center" wrapText="1"/>
      <protection locked="0"/>
    </xf>
    <xf numFmtId="0" fontId="36" fillId="0" borderId="10" xfId="44" applyBorder="1" applyAlignment="1" applyProtection="1">
      <alignment horizontal="center" vertical="center"/>
      <protection locked="0"/>
    </xf>
    <xf numFmtId="0" fontId="29" fillId="25" borderId="10" xfId="0" applyFont="1" applyFill="1" applyBorder="1" applyAlignment="1" applyProtection="1">
      <alignment horizontal="center" vertical="center" shrinkToFit="1"/>
      <protection locked="0"/>
    </xf>
    <xf numFmtId="0" fontId="29" fillId="25" borderId="14" xfId="0" applyFont="1" applyFill="1" applyBorder="1" applyAlignment="1" applyProtection="1">
      <alignment horizontal="center" vertical="center" shrinkToFit="1"/>
      <protection locked="0"/>
    </xf>
    <xf numFmtId="0" fontId="29" fillId="25" borderId="17" xfId="0" applyFont="1" applyFill="1" applyBorder="1" applyAlignment="1" applyProtection="1">
      <alignment horizontal="center" vertical="center" shrinkToFit="1"/>
      <protection locked="0"/>
    </xf>
    <xf numFmtId="0" fontId="29" fillId="25" borderId="20" xfId="0" applyFont="1" applyFill="1" applyBorder="1" applyAlignment="1" applyProtection="1">
      <alignment horizontal="center" vertical="center" shrinkToFit="1"/>
      <protection locked="0"/>
    </xf>
    <xf numFmtId="0" fontId="36" fillId="0" borderId="14" xfId="44" applyBorder="1" applyAlignment="1" applyProtection="1">
      <alignment horizontal="center" vertical="center" wrapText="1"/>
      <protection locked="0"/>
    </xf>
    <xf numFmtId="0" fontId="36" fillId="0" borderId="20" xfId="44" applyBorder="1" applyAlignment="1" applyProtection="1">
      <alignment horizontal="center" vertical="center" wrapText="1"/>
      <protection locked="0"/>
    </xf>
    <xf numFmtId="0" fontId="36" fillId="0" borderId="17" xfId="44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center" vertical="center"/>
    </xf>
    <xf numFmtId="0" fontId="36" fillId="0" borderId="0" xfId="44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1" fillId="25" borderId="20" xfId="0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4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3" builtinId="7"/>
    <cellStyle name="入力" xfId="41" builtinId="20" customBuiltin="1"/>
    <cellStyle name="標準" xfId="0" builtinId="0"/>
    <cellStyle name="良い" xfId="42" builtinId="26" customBuiltin="1"/>
  </cellStyles>
  <dxfs count="0"/>
  <tableStyles count="1" defaultTableStyle="TableStyleMedium2" defaultPivotStyle="PivotStyleLight16">
    <tableStyle name="Invisible" pivot="0" table="0" count="0" xr9:uid="{DFE8B2F7-FDB5-4ED4-B685-250D394FF5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44"/>
  <sheetViews>
    <sheetView tabSelected="1" view="pageBreakPreview" zoomScaleNormal="100" zoomScaleSheetLayoutView="100" workbookViewId="0">
      <selection activeCell="Y5" sqref="Y5"/>
    </sheetView>
  </sheetViews>
  <sheetFormatPr defaultColWidth="9" defaultRowHeight="13.2" x14ac:dyDescent="0.2"/>
  <cols>
    <col min="1" max="3" width="4.6640625" customWidth="1"/>
    <col min="4" max="6" width="8.6640625" customWidth="1"/>
    <col min="7" max="7" width="10.77734375" customWidth="1"/>
    <col min="8" max="9" width="9.6640625" customWidth="1"/>
    <col min="10" max="10" width="8.6640625" customWidth="1"/>
    <col min="11" max="11" width="10.109375" customWidth="1"/>
    <col min="12" max="12" width="1.6640625" customWidth="1"/>
    <col min="13" max="15" width="8.6640625" customWidth="1"/>
    <col min="16" max="16" width="8.77734375" customWidth="1"/>
    <col min="17" max="18" width="8.6640625" customWidth="1"/>
    <col min="19" max="21" width="2.44140625" style="45" customWidth="1"/>
    <col min="22" max="22" width="6.21875" style="45" customWidth="1"/>
    <col min="23" max="23" width="9" style="45"/>
  </cols>
  <sheetData>
    <row r="1" spans="1:23" s="1" customFormat="1" ht="30" customHeight="1" x14ac:dyDescent="0.2">
      <c r="A1" s="102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44"/>
      <c r="T1" s="44"/>
      <c r="U1" s="44"/>
      <c r="V1" s="44"/>
      <c r="W1" s="44"/>
    </row>
    <row r="2" spans="1:23" s="1" customFormat="1" ht="20.100000000000001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4"/>
      <c r="T2" s="44"/>
      <c r="U2" s="44"/>
      <c r="V2" s="44"/>
      <c r="W2" s="44"/>
    </row>
    <row r="3" spans="1:23" s="1" customFormat="1" ht="20.100000000000001" customHeight="1" x14ac:dyDescent="0.2">
      <c r="B3" s="39" t="s">
        <v>40</v>
      </c>
      <c r="C3" s="39"/>
      <c r="D3" s="39"/>
      <c r="E3" s="39"/>
      <c r="F3" s="40"/>
      <c r="G3" s="53" t="s">
        <v>46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39"/>
      <c r="S3" s="44"/>
      <c r="T3" s="44"/>
      <c r="U3" s="44"/>
      <c r="V3" s="44"/>
      <c r="W3" s="44"/>
    </row>
    <row r="4" spans="1:23" ht="20.100000000000001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23" ht="30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104" t="s">
        <v>11</v>
      </c>
      <c r="K5" s="116"/>
      <c r="L5" s="127"/>
      <c r="M5" s="128"/>
      <c r="N5" s="128"/>
      <c r="O5" s="128"/>
      <c r="P5" s="128"/>
      <c r="Q5" s="128"/>
      <c r="R5" s="129"/>
    </row>
    <row r="6" spans="1:23" ht="41.25" customHeight="1" x14ac:dyDescent="0.2">
      <c r="A6" s="103" t="s">
        <v>14</v>
      </c>
      <c r="B6" s="103"/>
      <c r="C6" s="104"/>
      <c r="D6" s="111"/>
      <c r="E6" s="112"/>
      <c r="F6" s="112"/>
      <c r="G6" s="112"/>
      <c r="H6" s="112"/>
      <c r="I6" s="113"/>
      <c r="J6" s="114" t="s">
        <v>28</v>
      </c>
      <c r="K6" s="115"/>
      <c r="L6" s="127"/>
      <c r="M6" s="128"/>
      <c r="N6" s="128"/>
      <c r="O6" s="128"/>
      <c r="P6" s="128"/>
      <c r="Q6" s="128"/>
      <c r="R6" s="129"/>
    </row>
    <row r="7" spans="1:23" ht="22.2" customHeight="1" x14ac:dyDescent="0.2">
      <c r="A7" s="105" t="s">
        <v>43</v>
      </c>
      <c r="B7" s="106"/>
      <c r="C7" s="123"/>
      <c r="D7" s="42" t="s">
        <v>41</v>
      </c>
      <c r="E7" s="125"/>
      <c r="F7" s="125"/>
      <c r="G7" s="125"/>
      <c r="H7" s="125"/>
      <c r="I7" s="126"/>
      <c r="J7" s="130" t="s">
        <v>1</v>
      </c>
      <c r="K7" s="131"/>
      <c r="L7" s="137"/>
      <c r="M7" s="138"/>
      <c r="N7" s="138"/>
      <c r="O7" s="138"/>
      <c r="P7" s="138"/>
      <c r="Q7" s="138"/>
      <c r="R7" s="139"/>
    </row>
    <row r="8" spans="1:23" ht="33" customHeight="1" x14ac:dyDescent="0.2">
      <c r="A8" s="108"/>
      <c r="B8" s="109"/>
      <c r="C8" s="124"/>
      <c r="D8" s="117"/>
      <c r="E8" s="118"/>
      <c r="F8" s="118"/>
      <c r="G8" s="118"/>
      <c r="H8" s="118"/>
      <c r="I8" s="119"/>
      <c r="J8" s="132"/>
      <c r="K8" s="133"/>
      <c r="L8" s="117"/>
      <c r="M8" s="118"/>
      <c r="N8" s="118"/>
      <c r="O8" s="118"/>
      <c r="P8" s="118"/>
      <c r="Q8" s="118"/>
      <c r="R8" s="119"/>
    </row>
    <row r="9" spans="1:23" ht="21" customHeight="1" x14ac:dyDescent="0.2">
      <c r="A9" s="105" t="s">
        <v>42</v>
      </c>
      <c r="B9" s="106"/>
      <c r="C9" s="123"/>
      <c r="D9" s="42" t="s">
        <v>41</v>
      </c>
      <c r="E9" s="125"/>
      <c r="F9" s="125"/>
      <c r="G9" s="125"/>
      <c r="H9" s="125"/>
      <c r="I9" s="126"/>
      <c r="J9" s="130" t="s">
        <v>2</v>
      </c>
      <c r="K9" s="131"/>
      <c r="L9" s="134" t="s">
        <v>44</v>
      </c>
      <c r="M9" s="135"/>
      <c r="N9" s="135"/>
      <c r="O9" s="135"/>
      <c r="P9" s="135"/>
      <c r="Q9" s="135"/>
      <c r="R9" s="136"/>
    </row>
    <row r="10" spans="1:23" ht="34.950000000000003" customHeight="1" x14ac:dyDescent="0.2">
      <c r="A10" s="108"/>
      <c r="B10" s="109"/>
      <c r="C10" s="124"/>
      <c r="D10" s="117"/>
      <c r="E10" s="118"/>
      <c r="F10" s="118"/>
      <c r="G10" s="118"/>
      <c r="H10" s="118"/>
      <c r="I10" s="119"/>
      <c r="J10" s="132"/>
      <c r="K10" s="133"/>
      <c r="L10" s="117"/>
      <c r="M10" s="118"/>
      <c r="N10" s="118"/>
      <c r="O10" s="118"/>
      <c r="P10" s="118"/>
      <c r="Q10" s="118"/>
      <c r="R10" s="119"/>
    </row>
    <row r="11" spans="1:23" ht="41.25" customHeight="1" x14ac:dyDescent="0.2">
      <c r="A11" s="105" t="s">
        <v>0</v>
      </c>
      <c r="B11" s="106"/>
      <c r="C11" s="107"/>
      <c r="D11" s="104" t="s">
        <v>3</v>
      </c>
      <c r="E11" s="122"/>
      <c r="F11" s="127"/>
      <c r="G11" s="128"/>
      <c r="H11" s="128"/>
      <c r="I11" s="129"/>
      <c r="J11" s="104" t="s">
        <v>24</v>
      </c>
      <c r="K11" s="116"/>
      <c r="L11" s="127"/>
      <c r="M11" s="128"/>
      <c r="N11" s="128"/>
      <c r="O11" s="128"/>
      <c r="P11" s="128"/>
      <c r="Q11" s="128"/>
      <c r="R11" s="129"/>
    </row>
    <row r="12" spans="1:23" ht="41.25" customHeight="1" x14ac:dyDescent="0.2">
      <c r="A12" s="108"/>
      <c r="B12" s="109"/>
      <c r="C12" s="110"/>
      <c r="D12" s="104" t="s">
        <v>25</v>
      </c>
      <c r="E12" s="116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1"/>
    </row>
    <row r="13" spans="1:23" ht="45.6" customHeight="1" x14ac:dyDescent="0.2">
      <c r="A13" s="94" t="s">
        <v>29</v>
      </c>
      <c r="B13" s="94"/>
      <c r="C13" s="94"/>
      <c r="D13" s="141" t="s">
        <v>49</v>
      </c>
      <c r="E13" s="141"/>
      <c r="F13" s="141" t="s">
        <v>50</v>
      </c>
      <c r="G13" s="142"/>
      <c r="H13" s="141" t="s">
        <v>76</v>
      </c>
      <c r="I13" s="141"/>
      <c r="J13" s="141" t="s">
        <v>79</v>
      </c>
      <c r="K13" s="141"/>
      <c r="L13" s="147" t="s">
        <v>51</v>
      </c>
      <c r="M13" s="149"/>
      <c r="N13" s="148"/>
      <c r="O13" s="147" t="s">
        <v>82</v>
      </c>
      <c r="P13" s="148"/>
      <c r="Q13" s="147" t="s">
        <v>83</v>
      </c>
      <c r="R13" s="148"/>
    </row>
    <row r="14" spans="1:23" ht="37.5" customHeight="1" x14ac:dyDescent="0.2">
      <c r="A14" s="94"/>
      <c r="B14" s="94"/>
      <c r="C14" s="94"/>
      <c r="D14" s="140"/>
      <c r="E14" s="140"/>
      <c r="F14" s="143"/>
      <c r="G14" s="143"/>
      <c r="H14" s="143"/>
      <c r="I14" s="143"/>
      <c r="J14" s="143"/>
      <c r="K14" s="143"/>
      <c r="L14" s="144"/>
      <c r="M14" s="145"/>
      <c r="N14" s="146"/>
      <c r="O14" s="144"/>
      <c r="P14" s="146"/>
      <c r="Q14" s="144"/>
      <c r="R14" s="146"/>
    </row>
    <row r="15" spans="1:23" ht="22.5" customHeight="1" x14ac:dyDescent="0.2">
      <c r="A15" s="16"/>
      <c r="B15" s="16"/>
      <c r="C15" s="16"/>
      <c r="D15" s="83" t="s">
        <v>16</v>
      </c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spans="1:23" ht="22.5" customHeight="1" x14ac:dyDescent="0.2">
      <c r="A16" s="17"/>
      <c r="B16" s="17"/>
      <c r="C16" s="17"/>
      <c r="D16" s="18" t="s">
        <v>15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23" ht="20.100000000000001" customHeight="1" x14ac:dyDescent="0.2">
      <c r="A17" s="17"/>
      <c r="B17" s="17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W17" s="46"/>
    </row>
    <row r="18" spans="1:23" ht="27" customHeight="1" x14ac:dyDescent="0.2">
      <c r="A18" s="69" t="s">
        <v>6</v>
      </c>
      <c r="B18" s="69"/>
      <c r="C18" s="69"/>
      <c r="D18" s="62" t="s">
        <v>5</v>
      </c>
      <c r="E18" s="62"/>
      <c r="F18" s="62"/>
      <c r="G18" s="89" t="s">
        <v>4</v>
      </c>
      <c r="H18" s="99"/>
      <c r="I18" s="33" t="s">
        <v>35</v>
      </c>
      <c r="J18" s="62" t="s">
        <v>12</v>
      </c>
      <c r="K18" s="89"/>
      <c r="L18" s="30"/>
      <c r="M18" s="78" t="s">
        <v>55</v>
      </c>
      <c r="N18" s="78"/>
      <c r="O18" s="88">
        <f>SUM(I19:I25)</f>
        <v>0</v>
      </c>
      <c r="P18" s="88"/>
      <c r="Q18" s="87">
        <f>SUM(J19:K25)</f>
        <v>0</v>
      </c>
      <c r="R18" s="87"/>
      <c r="W18" s="47" t="s">
        <v>54</v>
      </c>
    </row>
    <row r="19" spans="1:23" ht="30.6" customHeight="1" x14ac:dyDescent="0.2">
      <c r="A19" s="27"/>
      <c r="B19" s="27"/>
      <c r="C19" s="27"/>
      <c r="D19" s="84" t="s">
        <v>59</v>
      </c>
      <c r="E19" s="85"/>
      <c r="F19" s="85"/>
      <c r="G19" s="86">
        <v>20000</v>
      </c>
      <c r="H19" s="86"/>
      <c r="I19" s="36"/>
      <c r="J19" s="54">
        <f t="shared" ref="J19:J23" si="0">G19*I19</f>
        <v>0</v>
      </c>
      <c r="K19" s="64"/>
      <c r="L19" s="29"/>
      <c r="W19" s="48"/>
    </row>
    <row r="20" spans="1:23" ht="30.6" customHeight="1" x14ac:dyDescent="0.2">
      <c r="A20" s="27"/>
      <c r="B20" s="27"/>
      <c r="C20" s="27"/>
      <c r="D20" s="84" t="s">
        <v>56</v>
      </c>
      <c r="E20" s="85"/>
      <c r="F20" s="85"/>
      <c r="G20" s="86">
        <v>20000</v>
      </c>
      <c r="H20" s="86"/>
      <c r="I20" s="36"/>
      <c r="J20" s="54">
        <f t="shared" si="0"/>
        <v>0</v>
      </c>
      <c r="K20" s="54"/>
      <c r="L20" s="28"/>
      <c r="M20" s="71" t="s">
        <v>67</v>
      </c>
      <c r="N20" s="71"/>
      <c r="O20" s="71"/>
      <c r="P20" s="71"/>
      <c r="Q20" s="71"/>
      <c r="R20" s="71"/>
    </row>
    <row r="21" spans="1:23" ht="30.6" customHeight="1" x14ac:dyDescent="0.2">
      <c r="A21" s="17"/>
      <c r="B21" s="17"/>
      <c r="C21" s="17"/>
      <c r="D21" s="84" t="s">
        <v>76</v>
      </c>
      <c r="E21" s="85"/>
      <c r="F21" s="85"/>
      <c r="G21" s="86">
        <v>20000</v>
      </c>
      <c r="H21" s="86"/>
      <c r="I21" s="36"/>
      <c r="J21" s="54">
        <f t="shared" si="0"/>
        <v>0</v>
      </c>
      <c r="K21" s="54"/>
      <c r="L21" s="28"/>
      <c r="M21" s="71"/>
      <c r="N21" s="71"/>
      <c r="O21" s="71"/>
      <c r="P21" s="71"/>
      <c r="Q21" s="71"/>
      <c r="R21" s="71"/>
    </row>
    <row r="22" spans="1:23" ht="30.6" customHeight="1" x14ac:dyDescent="0.2">
      <c r="A22" s="17"/>
      <c r="B22" s="17"/>
      <c r="C22" s="17"/>
      <c r="D22" s="100" t="s">
        <v>79</v>
      </c>
      <c r="E22" s="101"/>
      <c r="F22" s="101"/>
      <c r="G22" s="86">
        <v>20000</v>
      </c>
      <c r="H22" s="86"/>
      <c r="I22" s="36"/>
      <c r="J22" s="54">
        <f t="shared" ref="J22" si="1">G22*I22</f>
        <v>0</v>
      </c>
      <c r="K22" s="54"/>
      <c r="L22" s="28"/>
      <c r="M22" s="71"/>
      <c r="N22" s="71"/>
      <c r="O22" s="71"/>
      <c r="P22" s="71"/>
      <c r="Q22" s="71"/>
      <c r="R22" s="71"/>
    </row>
    <row r="23" spans="1:23" ht="30.6" customHeight="1" x14ac:dyDescent="0.2">
      <c r="A23" s="17"/>
      <c r="B23" s="17"/>
      <c r="C23" s="17"/>
      <c r="D23" s="84" t="s">
        <v>51</v>
      </c>
      <c r="E23" s="85"/>
      <c r="F23" s="85"/>
      <c r="G23" s="86">
        <v>20000</v>
      </c>
      <c r="H23" s="86"/>
      <c r="I23" s="36"/>
      <c r="J23" s="54">
        <f t="shared" si="0"/>
        <v>0</v>
      </c>
      <c r="K23" s="54"/>
      <c r="L23" s="28"/>
      <c r="M23" s="71"/>
      <c r="N23" s="71"/>
      <c r="O23" s="71"/>
      <c r="P23" s="71"/>
      <c r="Q23" s="71"/>
      <c r="R23" s="71"/>
    </row>
    <row r="24" spans="1:23" ht="30.6" customHeight="1" x14ac:dyDescent="0.2">
      <c r="A24" s="17"/>
      <c r="B24" s="17"/>
      <c r="C24" s="17"/>
      <c r="D24" s="84" t="s">
        <v>69</v>
      </c>
      <c r="E24" s="85"/>
      <c r="F24" s="85"/>
      <c r="G24" s="86">
        <v>20000</v>
      </c>
      <c r="H24" s="86"/>
      <c r="I24" s="36"/>
      <c r="J24" s="54">
        <f>G24*I24</f>
        <v>0</v>
      </c>
      <c r="K24" s="54"/>
      <c r="L24" s="28"/>
      <c r="M24" s="71"/>
      <c r="N24" s="71"/>
      <c r="O24" s="71"/>
      <c r="P24" s="71"/>
      <c r="Q24" s="71"/>
      <c r="R24" s="71"/>
    </row>
    <row r="25" spans="1:23" ht="30.6" customHeight="1" x14ac:dyDescent="0.2">
      <c r="A25" s="17"/>
      <c r="B25" s="17"/>
      <c r="C25" s="17"/>
      <c r="D25" s="84" t="s">
        <v>83</v>
      </c>
      <c r="E25" s="85"/>
      <c r="F25" s="85"/>
      <c r="G25" s="86">
        <v>20000</v>
      </c>
      <c r="H25" s="86"/>
      <c r="I25" s="36"/>
      <c r="J25" s="54">
        <f>G25*I25</f>
        <v>0</v>
      </c>
      <c r="K25" s="54"/>
      <c r="L25" s="28"/>
      <c r="M25" s="71"/>
      <c r="N25" s="71"/>
      <c r="O25" s="71"/>
      <c r="P25" s="71"/>
      <c r="Q25" s="71"/>
      <c r="R25" s="71"/>
    </row>
    <row r="26" spans="1:23" ht="30.6" customHeight="1" x14ac:dyDescent="0.2">
      <c r="A26" s="17"/>
      <c r="B26" s="17"/>
      <c r="C26" s="17"/>
      <c r="L26" s="28"/>
    </row>
    <row r="27" spans="1:23" ht="20.100000000000001" customHeight="1" x14ac:dyDescent="0.2">
      <c r="A27" s="17"/>
      <c r="B27" s="17"/>
      <c r="C27" s="17"/>
      <c r="D27" s="18"/>
      <c r="E27" s="18"/>
      <c r="F27" s="18"/>
      <c r="G27" s="18"/>
      <c r="H27" s="18"/>
      <c r="I27" s="18"/>
      <c r="J27" s="18"/>
      <c r="K27" s="18"/>
      <c r="L27" s="18"/>
      <c r="Q27" s="18"/>
    </row>
    <row r="28" spans="1:23" ht="25.8" customHeight="1" x14ac:dyDescent="0.2">
      <c r="A28" s="69" t="s">
        <v>7</v>
      </c>
      <c r="B28" s="69"/>
      <c r="C28" s="69"/>
      <c r="D28" s="57" t="s">
        <v>8</v>
      </c>
      <c r="E28" s="98"/>
      <c r="F28" s="58"/>
      <c r="G28" s="90" t="s">
        <v>18</v>
      </c>
      <c r="H28" s="90"/>
      <c r="I28" s="90"/>
      <c r="J28" s="57" t="s">
        <v>9</v>
      </c>
      <c r="K28" s="58"/>
      <c r="L28" s="18"/>
      <c r="M28" s="76" t="s">
        <v>33</v>
      </c>
      <c r="N28" s="77"/>
      <c r="O28" s="81">
        <f>MAX(I19:I25)</f>
        <v>0</v>
      </c>
      <c r="P28" s="82"/>
      <c r="Q28" s="18"/>
    </row>
    <row r="29" spans="1:23" ht="26.25" customHeight="1" x14ac:dyDescent="0.2">
      <c r="A29" s="17"/>
      <c r="B29" s="17"/>
      <c r="C29" s="17"/>
      <c r="D29" s="95"/>
      <c r="E29" s="96"/>
      <c r="F29" s="97"/>
      <c r="G29" s="91"/>
      <c r="H29" s="91"/>
      <c r="I29" s="91"/>
      <c r="J29" s="66"/>
      <c r="K29" s="67"/>
      <c r="L29" s="24"/>
      <c r="M29" s="76" t="s">
        <v>34</v>
      </c>
      <c r="N29" s="77"/>
      <c r="O29" s="81">
        <f>O28-V31</f>
        <v>0</v>
      </c>
      <c r="P29" s="82"/>
      <c r="Q29" s="18"/>
    </row>
    <row r="30" spans="1:23" ht="26.25" customHeight="1" x14ac:dyDescent="0.2">
      <c r="A30" s="17"/>
      <c r="B30" s="17"/>
      <c r="C30" s="17"/>
      <c r="D30" s="95"/>
      <c r="E30" s="96"/>
      <c r="F30" s="97"/>
      <c r="G30" s="91"/>
      <c r="H30" s="91"/>
      <c r="I30" s="91"/>
      <c r="J30" s="66"/>
      <c r="K30" s="67"/>
      <c r="L30" s="19"/>
      <c r="M30" s="55" t="s">
        <v>32</v>
      </c>
      <c r="N30" s="56"/>
      <c r="O30" s="64">
        <f>IF(O29&lt;=0,0,O29*15000)</f>
        <v>0</v>
      </c>
      <c r="P30" s="65"/>
      <c r="Q30" s="31"/>
    </row>
    <row r="31" spans="1:23" ht="26.25" customHeight="1" x14ac:dyDescent="0.2">
      <c r="A31" s="17"/>
      <c r="B31" s="17"/>
      <c r="C31" s="17"/>
      <c r="D31" s="95"/>
      <c r="E31" s="96"/>
      <c r="F31" s="97"/>
      <c r="G31" s="91"/>
      <c r="H31" s="91"/>
      <c r="I31" s="91"/>
      <c r="J31" s="66"/>
      <c r="K31" s="67"/>
      <c r="L31" s="24"/>
      <c r="O31" s="18"/>
      <c r="P31" s="18"/>
      <c r="Q31" s="18"/>
      <c r="R31" s="49" t="str">
        <f>IF(ISTEXT(D29),"1","0")</f>
        <v>0</v>
      </c>
      <c r="S31" s="49" t="str">
        <f>IF(ISTEXT(D29),"1","0")</f>
        <v>0</v>
      </c>
      <c r="T31" s="49" t="str">
        <f>IF(ISTEXT(D30),"1","0")</f>
        <v>0</v>
      </c>
      <c r="U31" s="49" t="str">
        <f>IF(ISTEXT(D31),"1","0")</f>
        <v>0</v>
      </c>
      <c r="V31" s="49">
        <f>S31+T31+U31</f>
        <v>0</v>
      </c>
    </row>
    <row r="32" spans="1:23" ht="26.25" customHeight="1" x14ac:dyDescent="0.2">
      <c r="A32" s="17"/>
      <c r="B32" s="17"/>
      <c r="C32" s="17"/>
      <c r="D32" s="18" t="s">
        <v>27</v>
      </c>
      <c r="E32" s="17"/>
      <c r="F32" s="17"/>
      <c r="G32" s="17"/>
      <c r="H32" s="17"/>
      <c r="I32" s="19"/>
      <c r="J32" s="23"/>
      <c r="K32" s="19"/>
      <c r="L32" s="19"/>
      <c r="O32" s="32"/>
      <c r="P32" s="32"/>
      <c r="Q32" s="32"/>
    </row>
    <row r="33" spans="1:18" ht="19.8" customHeight="1" x14ac:dyDescent="0.2">
      <c r="A33" s="17"/>
      <c r="B33" s="17"/>
      <c r="C33" s="17"/>
      <c r="D33" s="18"/>
      <c r="E33" s="17"/>
      <c r="F33" s="17"/>
      <c r="G33" s="17"/>
      <c r="H33" s="17"/>
      <c r="I33" s="19"/>
      <c r="J33" s="19"/>
      <c r="K33" s="19"/>
      <c r="L33" s="19"/>
      <c r="O33" s="32"/>
      <c r="P33" s="32"/>
      <c r="Q33" s="32"/>
    </row>
    <row r="34" spans="1:18" ht="31.2" customHeight="1" x14ac:dyDescent="0.2">
      <c r="A34" s="69" t="s">
        <v>65</v>
      </c>
      <c r="B34" s="69"/>
      <c r="C34" s="69"/>
      <c r="D34" s="68" t="s">
        <v>64</v>
      </c>
      <c r="E34" s="68"/>
      <c r="F34" s="68"/>
      <c r="G34" s="68"/>
      <c r="H34" s="68"/>
      <c r="I34" s="68"/>
      <c r="J34" s="68"/>
      <c r="K34" s="68"/>
      <c r="L34" s="24"/>
      <c r="M34" s="55" t="s">
        <v>10</v>
      </c>
      <c r="N34" s="56"/>
      <c r="O34" s="92">
        <f>SUM(Q18+O30)</f>
        <v>0</v>
      </c>
      <c r="P34" s="93"/>
      <c r="Q34" s="24"/>
      <c r="R34" s="24"/>
    </row>
    <row r="35" spans="1:18" ht="26.25" customHeight="1" x14ac:dyDescent="0.2">
      <c r="A35" s="17"/>
      <c r="B35" s="17"/>
      <c r="C35" s="17"/>
      <c r="D35" s="51"/>
      <c r="E35" s="51"/>
      <c r="F35" s="51"/>
      <c r="G35" s="51"/>
      <c r="H35" s="51"/>
      <c r="I35" s="51"/>
      <c r="J35" s="51"/>
      <c r="K35" s="51"/>
      <c r="L35" s="24"/>
      <c r="M35" s="17"/>
      <c r="N35" s="17"/>
      <c r="O35" s="52"/>
      <c r="P35" s="52"/>
      <c r="Q35" s="24"/>
      <c r="R35" s="24"/>
    </row>
    <row r="36" spans="1:18" ht="30.6" customHeight="1" x14ac:dyDescent="0.2">
      <c r="A36" s="34" t="s">
        <v>30</v>
      </c>
      <c r="C36" s="18"/>
      <c r="D36" s="18"/>
      <c r="E36" s="18"/>
      <c r="L36" s="28"/>
    </row>
    <row r="37" spans="1:18" ht="30.6" customHeight="1" x14ac:dyDescent="0.2">
      <c r="D37" s="61"/>
      <c r="E37" s="61"/>
      <c r="F37" s="61"/>
      <c r="G37" s="50" t="s">
        <v>70</v>
      </c>
      <c r="H37" s="50" t="s">
        <v>71</v>
      </c>
      <c r="I37" s="50" t="s">
        <v>72</v>
      </c>
      <c r="J37" s="62" t="s">
        <v>31</v>
      </c>
      <c r="K37" s="62"/>
      <c r="L37" s="28"/>
      <c r="M37" s="79" t="s">
        <v>37</v>
      </c>
      <c r="N37" s="80"/>
      <c r="O37" s="35">
        <f>SUM(G40:I40)</f>
        <v>0</v>
      </c>
      <c r="P37" s="59">
        <f>J40</f>
        <v>0</v>
      </c>
      <c r="Q37" s="60"/>
    </row>
    <row r="38" spans="1:18" ht="30.6" customHeight="1" x14ac:dyDescent="0.2">
      <c r="D38" s="72" t="s">
        <v>52</v>
      </c>
      <c r="E38" s="72"/>
      <c r="F38" s="72"/>
      <c r="G38" s="37"/>
      <c r="H38" s="37"/>
      <c r="I38" s="37"/>
      <c r="J38" s="73">
        <f>SUM(G38:I38)*1000</f>
        <v>0</v>
      </c>
      <c r="K38" s="73"/>
      <c r="L38" s="28"/>
      <c r="M38" s="71" t="s">
        <v>66</v>
      </c>
      <c r="N38" s="71"/>
      <c r="O38" s="71"/>
      <c r="P38" s="71"/>
      <c r="Q38" s="71"/>
      <c r="R38" s="71"/>
    </row>
    <row r="39" spans="1:18" ht="30.6" customHeight="1" x14ac:dyDescent="0.2">
      <c r="D39" s="72" t="s">
        <v>53</v>
      </c>
      <c r="E39" s="72"/>
      <c r="F39" s="72"/>
      <c r="G39" s="38"/>
      <c r="H39" s="38"/>
      <c r="I39" s="38"/>
      <c r="J39" s="74">
        <f>SUM(G39:I39)*1500</f>
        <v>0</v>
      </c>
      <c r="K39" s="74"/>
      <c r="L39" s="28"/>
      <c r="M39" s="71"/>
      <c r="N39" s="71"/>
      <c r="O39" s="71"/>
      <c r="P39" s="71"/>
      <c r="Q39" s="71"/>
      <c r="R39" s="71"/>
    </row>
    <row r="40" spans="1:18" ht="28.2" customHeight="1" x14ac:dyDescent="0.2">
      <c r="D40" s="61" t="s">
        <v>36</v>
      </c>
      <c r="E40" s="61"/>
      <c r="F40" s="61"/>
      <c r="G40" s="41">
        <f>SUM(G38:G39)</f>
        <v>0</v>
      </c>
      <c r="H40" s="41">
        <f>SUM(H38:H39)</f>
        <v>0</v>
      </c>
      <c r="I40" s="41">
        <f>SUM(I38:I39)</f>
        <v>0</v>
      </c>
      <c r="J40" s="75">
        <f>SUM(J38:J39)</f>
        <v>0</v>
      </c>
      <c r="K40" s="75"/>
      <c r="L40" s="18"/>
      <c r="M40" s="71"/>
      <c r="N40" s="71"/>
      <c r="O40" s="71"/>
      <c r="P40" s="71"/>
      <c r="Q40" s="71"/>
      <c r="R40" s="71"/>
    </row>
    <row r="41" spans="1:18" ht="23.4" customHeight="1" x14ac:dyDescent="0.2">
      <c r="A41" s="17"/>
      <c r="B41" s="17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7"/>
      <c r="P41" s="17"/>
      <c r="Q41" s="20"/>
      <c r="R41" s="21"/>
    </row>
    <row r="42" spans="1:18" ht="23.4" customHeight="1" x14ac:dyDescent="0.2">
      <c r="A42" s="70" t="s">
        <v>84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</row>
    <row r="43" spans="1:18" ht="20.100000000000001" customHeight="1" x14ac:dyDescent="0.2">
      <c r="A43" s="70" t="s">
        <v>13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</row>
    <row r="44" spans="1:18" ht="24" customHeight="1" x14ac:dyDescent="0.25">
      <c r="A44" s="63" t="s">
        <v>48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</row>
  </sheetData>
  <sheetProtection algorithmName="SHA-512" hashValue="LdCKzPAVupZT+0UyrhuJJjy9jLL4UixkLcNUl0VlmY3hC8gej/SIbNLr+Muq+GHIeTtbFd/W3stdR7ey1WWw6w==" saltValue="O5yX9UpDifIBQ2JNisNxYQ==" spinCount="100000" sheet="1" insertHyperlinks="0"/>
  <mergeCells count="107">
    <mergeCell ref="F14:G14"/>
    <mergeCell ref="J11:K11"/>
    <mergeCell ref="H14:I14"/>
    <mergeCell ref="L14:N14"/>
    <mergeCell ref="O14:P14"/>
    <mergeCell ref="J13:K13"/>
    <mergeCell ref="J14:K14"/>
    <mergeCell ref="Q14:R14"/>
    <mergeCell ref="Q13:R13"/>
    <mergeCell ref="L13:N13"/>
    <mergeCell ref="O13:P13"/>
    <mergeCell ref="A1:R1"/>
    <mergeCell ref="A6:C6"/>
    <mergeCell ref="A11:C12"/>
    <mergeCell ref="D6:I6"/>
    <mergeCell ref="J6:K6"/>
    <mergeCell ref="J5:K5"/>
    <mergeCell ref="D12:E12"/>
    <mergeCell ref="D8:I8"/>
    <mergeCell ref="F12:R12"/>
    <mergeCell ref="D10:I10"/>
    <mergeCell ref="D11:E11"/>
    <mergeCell ref="A9:C10"/>
    <mergeCell ref="A7:C8"/>
    <mergeCell ref="E7:I7"/>
    <mergeCell ref="E9:I9"/>
    <mergeCell ref="L5:R5"/>
    <mergeCell ref="L6:R6"/>
    <mergeCell ref="F11:I11"/>
    <mergeCell ref="J9:K10"/>
    <mergeCell ref="L9:R9"/>
    <mergeCell ref="L7:R8"/>
    <mergeCell ref="L10:R10"/>
    <mergeCell ref="L11:R11"/>
    <mergeCell ref="J7:K8"/>
    <mergeCell ref="A18:C18"/>
    <mergeCell ref="A13:C14"/>
    <mergeCell ref="A28:C28"/>
    <mergeCell ref="D30:F30"/>
    <mergeCell ref="D28:F28"/>
    <mergeCell ref="D18:F18"/>
    <mergeCell ref="G21:H21"/>
    <mergeCell ref="G23:H23"/>
    <mergeCell ref="D31:F31"/>
    <mergeCell ref="D29:F29"/>
    <mergeCell ref="D24:F24"/>
    <mergeCell ref="G18:H18"/>
    <mergeCell ref="G25:H25"/>
    <mergeCell ref="D19:F19"/>
    <mergeCell ref="D20:F20"/>
    <mergeCell ref="G19:H19"/>
    <mergeCell ref="G20:H20"/>
    <mergeCell ref="G31:I31"/>
    <mergeCell ref="D22:F22"/>
    <mergeCell ref="G22:H22"/>
    <mergeCell ref="D14:E14"/>
    <mergeCell ref="D13:E13"/>
    <mergeCell ref="H13:I13"/>
    <mergeCell ref="F13:G13"/>
    <mergeCell ref="J24:K24"/>
    <mergeCell ref="J25:K25"/>
    <mergeCell ref="M18:N18"/>
    <mergeCell ref="M37:N37"/>
    <mergeCell ref="M28:N28"/>
    <mergeCell ref="O28:P28"/>
    <mergeCell ref="D15:R15"/>
    <mergeCell ref="D21:F21"/>
    <mergeCell ref="D23:F23"/>
    <mergeCell ref="D25:F25"/>
    <mergeCell ref="G24:H24"/>
    <mergeCell ref="Q18:R18"/>
    <mergeCell ref="O18:P18"/>
    <mergeCell ref="M20:R25"/>
    <mergeCell ref="O29:P29"/>
    <mergeCell ref="J18:K18"/>
    <mergeCell ref="J19:K19"/>
    <mergeCell ref="J20:K20"/>
    <mergeCell ref="J21:K21"/>
    <mergeCell ref="J23:K23"/>
    <mergeCell ref="G28:I28"/>
    <mergeCell ref="G29:I29"/>
    <mergeCell ref="G30:I30"/>
    <mergeCell ref="O34:P34"/>
    <mergeCell ref="J22:K22"/>
    <mergeCell ref="M34:N34"/>
    <mergeCell ref="J28:K28"/>
    <mergeCell ref="P37:Q37"/>
    <mergeCell ref="D37:F37"/>
    <mergeCell ref="J37:K37"/>
    <mergeCell ref="A44:R44"/>
    <mergeCell ref="M30:N30"/>
    <mergeCell ref="O30:P30"/>
    <mergeCell ref="J29:K29"/>
    <mergeCell ref="J30:K30"/>
    <mergeCell ref="J31:K31"/>
    <mergeCell ref="D34:K34"/>
    <mergeCell ref="A34:C34"/>
    <mergeCell ref="A42:R42"/>
    <mergeCell ref="M38:R40"/>
    <mergeCell ref="D38:F38"/>
    <mergeCell ref="D39:F39"/>
    <mergeCell ref="D40:F40"/>
    <mergeCell ref="J38:K38"/>
    <mergeCell ref="J39:K39"/>
    <mergeCell ref="J40:K40"/>
    <mergeCell ref="A43:R43"/>
    <mergeCell ref="M29:N29"/>
  </mergeCells>
  <phoneticPr fontId="19"/>
  <dataValidations count="1">
    <dataValidation type="list" allowBlank="1" showInputMessage="1" showErrorMessage="1" sqref="J29:K31" xr:uid="{E0F24AF1-5620-4812-979B-596D4419EDEF}">
      <formula1>"1種,2種"</formula1>
    </dataValidation>
  </dataValidations>
  <hyperlinks>
    <hyperlink ref="H13:I13" location="'チャイルド団体徒手5・リボン '!A1" display="'チャイルド団体徒手5・リボン '!A1" xr:uid="{652C96FE-E512-4B50-A4F0-7904D8520CAB}"/>
    <hyperlink ref="L13:M13" location="ジュニア団体フープ5!Print_Area" display="ジュニア団体フープ5!Print_Area" xr:uid="{F6658721-2ACA-4FCD-B2C2-4BB7BB88252A}"/>
    <hyperlink ref="D13:E13" location="チャイルド低学年!A1" display="チャイルド低学年!A1" xr:uid="{402BDE9A-AEE0-43DE-9593-CA7CBD7401A2}"/>
    <hyperlink ref="F13:G13" location="チャイルド高学年!A1" display="チャイルド高学年!A1" xr:uid="{1BCA3484-3EDD-47BC-8EA9-A06A1EC5C2D8}"/>
    <hyperlink ref="J13:K13" location="チャイルド団体徒手6・リボン!A1" display="チャイルド団体徒手6・リボン!A1" xr:uid="{CBEC7BD6-91F4-4141-AB5D-5DD4E51FB92C}"/>
    <hyperlink ref="O13:P13" location="シニア団体リボン5!A1" display="シニア団体リボン5!A1" xr:uid="{89DBCA0C-043B-4422-89B8-8C552B29C55D}"/>
    <hyperlink ref="Q13:R13" location="シニア団体ボール3・フープ2!A1" display="シニア団体ボール3・フープ2!A1" xr:uid="{95AEB1C2-4CC0-48C5-BA5A-F2A609E671F9}"/>
  </hyperlinks>
  <printOptions horizontalCentered="1" verticalCentered="1"/>
  <pageMargins left="0.59055118110236227" right="0.19685039370078741" top="0.55118110236220474" bottom="0.19685039370078741" header="0.51181102362204722" footer="0.19685039370078741"/>
  <pageSetup paperSize="9" scale="67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F26"/>
  <sheetViews>
    <sheetView view="pageBreakPreview" topLeftCell="A2" zoomScaleNormal="100" zoomScaleSheetLayoutView="100" workbookViewId="0">
      <selection sqref="A1:E1"/>
    </sheetView>
  </sheetViews>
  <sheetFormatPr defaultColWidth="9" defaultRowHeight="21" x14ac:dyDescent="0.25"/>
  <cols>
    <col min="1" max="1" width="5.6640625" style="3" customWidth="1"/>
    <col min="2" max="2" width="25.6640625" style="3" customWidth="1"/>
    <col min="3" max="3" width="35.6640625" style="3" customWidth="1"/>
    <col min="4" max="4" width="30.6640625" style="3" customWidth="1"/>
    <col min="5" max="5" width="10.6640625" style="3" customWidth="1"/>
    <col min="6" max="16384" width="9" style="3"/>
  </cols>
  <sheetData>
    <row r="1" spans="1:6" s="1" customFormat="1" ht="30" customHeight="1" x14ac:dyDescent="0.2">
      <c r="A1" s="102" t="s">
        <v>73</v>
      </c>
      <c r="B1" s="102"/>
      <c r="C1" s="102"/>
      <c r="D1" s="102"/>
      <c r="E1" s="102"/>
    </row>
    <row r="2" spans="1:6" ht="30" customHeight="1" x14ac:dyDescent="0.25">
      <c r="A2" s="152" t="s">
        <v>58</v>
      </c>
      <c r="B2" s="152"/>
      <c r="C2" s="152"/>
      <c r="D2" s="152"/>
      <c r="E2" s="152"/>
      <c r="F2" s="2"/>
    </row>
    <row r="3" spans="1:6" ht="30" customHeight="1" x14ac:dyDescent="0.25">
      <c r="A3" s="4"/>
      <c r="B3" s="150" t="s">
        <v>23</v>
      </c>
      <c r="C3" s="150"/>
      <c r="D3" s="150"/>
      <c r="E3" s="4"/>
      <c r="F3" s="2"/>
    </row>
    <row r="4" spans="1:6" ht="20.100000000000001" customHeight="1" x14ac:dyDescent="0.25">
      <c r="A4" s="4"/>
      <c r="B4" s="4"/>
      <c r="C4" s="4"/>
      <c r="D4" s="5" t="s">
        <v>11</v>
      </c>
      <c r="E4" s="4"/>
      <c r="F4" s="2"/>
    </row>
    <row r="5" spans="1:6" ht="30" customHeight="1" x14ac:dyDescent="0.25">
      <c r="A5" s="4"/>
      <c r="B5" s="4"/>
      <c r="C5" s="4"/>
      <c r="D5" s="25" t="str">
        <f>IF(参加申込書!M5="","",参加申込書!M5)</f>
        <v/>
      </c>
      <c r="E5" s="4"/>
      <c r="F5" s="2"/>
    </row>
    <row r="6" spans="1:6" ht="20.100000000000001" customHeight="1" x14ac:dyDescent="0.25">
      <c r="A6" s="4"/>
      <c r="B6" s="4"/>
      <c r="C6" s="4"/>
      <c r="D6" s="4"/>
      <c r="E6" s="4"/>
      <c r="F6" s="2"/>
    </row>
    <row r="7" spans="1:6" ht="36" customHeight="1" x14ac:dyDescent="0.25">
      <c r="B7" s="13" t="s">
        <v>14</v>
      </c>
      <c r="C7" s="153" t="str">
        <f>IF(参加申込書!D6="","",参加申込書!D6)</f>
        <v/>
      </c>
      <c r="D7" s="154"/>
    </row>
    <row r="8" spans="1:6" ht="36" customHeight="1" x14ac:dyDescent="0.25">
      <c r="B8" s="13" t="s">
        <v>45</v>
      </c>
      <c r="C8" s="153" t="str">
        <f>IF(参加申込書!D8="","",参加申込書!D8)</f>
        <v/>
      </c>
      <c r="D8" s="154"/>
    </row>
    <row r="9" spans="1:6" ht="36" customHeight="1" x14ac:dyDescent="0.25">
      <c r="B9" s="13" t="s">
        <v>39</v>
      </c>
      <c r="C9" s="153" t="str">
        <f>IF(参加申込書!D10="","",参加申込書!D10)</f>
        <v/>
      </c>
      <c r="D9" s="154"/>
    </row>
    <row r="10" spans="1:6" ht="20.100000000000001" customHeight="1" x14ac:dyDescent="0.25"/>
    <row r="11" spans="1:6" ht="30" customHeight="1" x14ac:dyDescent="0.25">
      <c r="B11" s="7" t="s">
        <v>58</v>
      </c>
    </row>
    <row r="12" spans="1:6" ht="30" customHeight="1" x14ac:dyDescent="0.25">
      <c r="A12" s="8"/>
      <c r="B12" s="9" t="s">
        <v>17</v>
      </c>
      <c r="C12" s="9" t="s">
        <v>22</v>
      </c>
      <c r="D12" s="8" t="s">
        <v>19</v>
      </c>
      <c r="E12" s="8" t="s">
        <v>20</v>
      </c>
    </row>
    <row r="13" spans="1:6" ht="36" customHeight="1" x14ac:dyDescent="0.25">
      <c r="A13" s="6">
        <v>1</v>
      </c>
      <c r="B13" s="11"/>
      <c r="C13" s="11"/>
      <c r="D13" s="12"/>
      <c r="E13" s="6"/>
    </row>
    <row r="14" spans="1:6" ht="36" customHeight="1" x14ac:dyDescent="0.25">
      <c r="A14" s="6">
        <v>2</v>
      </c>
      <c r="B14" s="11"/>
      <c r="C14" s="11"/>
      <c r="D14" s="11"/>
      <c r="E14" s="6"/>
    </row>
    <row r="15" spans="1:6" ht="36" customHeight="1" x14ac:dyDescent="0.25">
      <c r="A15" s="6">
        <v>3</v>
      </c>
      <c r="B15" s="11"/>
      <c r="C15" s="11"/>
      <c r="D15" s="11"/>
      <c r="E15" s="6"/>
    </row>
    <row r="16" spans="1:6" ht="36" customHeight="1" x14ac:dyDescent="0.25">
      <c r="A16" s="6">
        <v>4</v>
      </c>
      <c r="B16" s="11"/>
      <c r="C16" s="11"/>
      <c r="D16" s="11"/>
      <c r="E16" s="6"/>
    </row>
    <row r="17" spans="1:5" ht="34.5" customHeight="1" x14ac:dyDescent="0.25">
      <c r="A17" s="6">
        <v>5</v>
      </c>
      <c r="B17" s="11"/>
      <c r="C17" s="11"/>
      <c r="D17" s="11"/>
      <c r="E17" s="6"/>
    </row>
    <row r="18" spans="1:5" ht="34.5" customHeight="1" x14ac:dyDescent="0.25">
      <c r="A18" s="6">
        <v>6</v>
      </c>
      <c r="B18" s="11"/>
      <c r="C18" s="11"/>
      <c r="D18" s="11"/>
      <c r="E18" s="6"/>
    </row>
    <row r="19" spans="1:5" ht="36" customHeight="1" x14ac:dyDescent="0.25">
      <c r="A19" s="6" t="s">
        <v>26</v>
      </c>
      <c r="B19" s="11"/>
      <c r="C19" s="11"/>
      <c r="D19" s="22"/>
      <c r="E19" s="6"/>
    </row>
    <row r="20" spans="1:5" ht="36" customHeight="1" x14ac:dyDescent="0.25">
      <c r="A20" s="6" t="s">
        <v>26</v>
      </c>
      <c r="B20" s="11"/>
      <c r="C20" s="11"/>
      <c r="D20" s="22"/>
      <c r="E20" s="6"/>
    </row>
    <row r="21" spans="1:5" ht="15" customHeight="1" x14ac:dyDescent="0.25">
      <c r="A21" s="155"/>
      <c r="B21" s="155"/>
      <c r="C21" s="155"/>
      <c r="D21" s="155"/>
      <c r="E21" s="155"/>
    </row>
    <row r="22" spans="1:5" ht="21" customHeight="1" x14ac:dyDescent="0.25">
      <c r="A22" s="156" t="s">
        <v>21</v>
      </c>
      <c r="B22" s="156"/>
      <c r="C22" s="156"/>
      <c r="D22" s="156"/>
      <c r="E22" s="156"/>
    </row>
    <row r="23" spans="1:5" ht="22.2" customHeight="1" x14ac:dyDescent="0.25">
      <c r="A23" s="151" t="s">
        <v>47</v>
      </c>
      <c r="B23" s="151"/>
      <c r="C23" s="151"/>
      <c r="D23" s="151"/>
      <c r="E23" s="151"/>
    </row>
    <row r="24" spans="1:5" ht="32.1" customHeight="1" x14ac:dyDescent="0.25">
      <c r="B24" s="10"/>
      <c r="C24" s="10"/>
      <c r="D24" s="10"/>
      <c r="E24" s="10"/>
    </row>
    <row r="25" spans="1:5" ht="32.1" customHeight="1" x14ac:dyDescent="0.25"/>
    <row r="26" spans="1:5" ht="32.1" customHeight="1" x14ac:dyDescent="0.25"/>
  </sheetData>
  <mergeCells count="9">
    <mergeCell ref="A1:E1"/>
    <mergeCell ref="B3:D3"/>
    <mergeCell ref="A23:E23"/>
    <mergeCell ref="A2:E2"/>
    <mergeCell ref="C7:D7"/>
    <mergeCell ref="C8:D8"/>
    <mergeCell ref="C9:D9"/>
    <mergeCell ref="A21:E21"/>
    <mergeCell ref="A22:E22"/>
  </mergeCells>
  <phoneticPr fontId="19"/>
  <hyperlinks>
    <hyperlink ref="A23:E23" location="参加申込書!A1" display="申込へ戻る" xr:uid="{5FF2904C-8003-432B-9245-95D337F112E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F26"/>
  <sheetViews>
    <sheetView view="pageBreakPreview" zoomScaleNormal="100" zoomScaleSheetLayoutView="100" workbookViewId="0">
      <selection sqref="A1:E1"/>
    </sheetView>
  </sheetViews>
  <sheetFormatPr defaultColWidth="9" defaultRowHeight="21" x14ac:dyDescent="0.25"/>
  <cols>
    <col min="1" max="1" width="5.6640625" style="3" customWidth="1"/>
    <col min="2" max="2" width="25.6640625" style="3" customWidth="1"/>
    <col min="3" max="3" width="35.6640625" style="3" customWidth="1"/>
    <col min="4" max="4" width="30.6640625" style="3" customWidth="1"/>
    <col min="5" max="5" width="10.6640625" style="3" customWidth="1"/>
    <col min="6" max="16384" width="9" style="3"/>
  </cols>
  <sheetData>
    <row r="1" spans="1:6" s="1" customFormat="1" ht="30" customHeight="1" x14ac:dyDescent="0.2">
      <c r="A1" s="102" t="s">
        <v>73</v>
      </c>
      <c r="B1" s="102"/>
      <c r="C1" s="102"/>
      <c r="D1" s="102"/>
      <c r="E1" s="102"/>
    </row>
    <row r="2" spans="1:6" ht="30" customHeight="1" x14ac:dyDescent="0.25">
      <c r="A2" s="152" t="s">
        <v>60</v>
      </c>
      <c r="B2" s="152"/>
      <c r="C2" s="152"/>
      <c r="D2" s="152"/>
      <c r="E2" s="152"/>
      <c r="F2" s="2"/>
    </row>
    <row r="3" spans="1:6" ht="30" customHeight="1" x14ac:dyDescent="0.25">
      <c r="A3" s="4"/>
      <c r="B3" s="150" t="s">
        <v>23</v>
      </c>
      <c r="C3" s="150"/>
      <c r="D3" s="150"/>
      <c r="E3" s="4"/>
      <c r="F3" s="2"/>
    </row>
    <row r="4" spans="1:6" ht="20.100000000000001" customHeight="1" x14ac:dyDescent="0.25">
      <c r="A4" s="4"/>
      <c r="B4" s="4"/>
      <c r="C4" s="4"/>
      <c r="D4" s="5" t="s">
        <v>11</v>
      </c>
      <c r="E4" s="4"/>
      <c r="F4" s="2"/>
    </row>
    <row r="5" spans="1:6" ht="30" customHeight="1" x14ac:dyDescent="0.25">
      <c r="A5" s="4"/>
      <c r="B5" s="4"/>
      <c r="C5" s="4"/>
      <c r="D5" s="25" t="str">
        <f>IF(参加申込書!M5="","",参加申込書!M5)</f>
        <v/>
      </c>
      <c r="E5" s="4"/>
      <c r="F5" s="2"/>
    </row>
    <row r="6" spans="1:6" ht="20.100000000000001" customHeight="1" x14ac:dyDescent="0.25">
      <c r="A6" s="4"/>
      <c r="B6" s="4"/>
      <c r="C6" s="4"/>
      <c r="D6" s="4"/>
      <c r="E6" s="4"/>
      <c r="F6" s="2"/>
    </row>
    <row r="7" spans="1:6" ht="36" customHeight="1" x14ac:dyDescent="0.25">
      <c r="B7" s="13" t="s">
        <v>14</v>
      </c>
      <c r="C7" s="153" t="str">
        <f>IF(参加申込書!D6="","",参加申込書!D6)</f>
        <v/>
      </c>
      <c r="D7" s="154"/>
    </row>
    <row r="8" spans="1:6" ht="36" customHeight="1" x14ac:dyDescent="0.25">
      <c r="B8" s="13" t="s">
        <v>45</v>
      </c>
      <c r="C8" s="153" t="str">
        <f>IF(参加申込書!D8="","",参加申込書!D8)</f>
        <v/>
      </c>
      <c r="D8" s="154"/>
    </row>
    <row r="9" spans="1:6" ht="36" customHeight="1" x14ac:dyDescent="0.25">
      <c r="B9" s="13" t="s">
        <v>39</v>
      </c>
      <c r="C9" s="153" t="str">
        <f>IF(参加申込書!D10="","",参加申込書!D10)</f>
        <v/>
      </c>
      <c r="D9" s="154"/>
    </row>
    <row r="10" spans="1:6" ht="20.100000000000001" customHeight="1" x14ac:dyDescent="0.25"/>
    <row r="11" spans="1:6" ht="30" customHeight="1" x14ac:dyDescent="0.25">
      <c r="B11" s="7" t="s">
        <v>61</v>
      </c>
    </row>
    <row r="12" spans="1:6" ht="30" customHeight="1" x14ac:dyDescent="0.25">
      <c r="A12" s="8"/>
      <c r="B12" s="9" t="s">
        <v>17</v>
      </c>
      <c r="C12" s="9" t="s">
        <v>22</v>
      </c>
      <c r="D12" s="8" t="s">
        <v>19</v>
      </c>
      <c r="E12" s="8" t="s">
        <v>20</v>
      </c>
    </row>
    <row r="13" spans="1:6" ht="36" customHeight="1" x14ac:dyDescent="0.25">
      <c r="A13" s="6">
        <v>1</v>
      </c>
      <c r="B13" s="11"/>
      <c r="C13" s="11"/>
      <c r="D13" s="12"/>
      <c r="E13" s="6"/>
    </row>
    <row r="14" spans="1:6" ht="36" customHeight="1" x14ac:dyDescent="0.25">
      <c r="A14" s="6">
        <v>2</v>
      </c>
      <c r="B14" s="11"/>
      <c r="C14" s="11"/>
      <c r="D14" s="11"/>
      <c r="E14" s="6"/>
    </row>
    <row r="15" spans="1:6" ht="36" customHeight="1" x14ac:dyDescent="0.25">
      <c r="A15" s="6">
        <v>3</v>
      </c>
      <c r="B15" s="11"/>
      <c r="C15" s="11"/>
      <c r="D15" s="11"/>
      <c r="E15" s="6"/>
    </row>
    <row r="16" spans="1:6" ht="36" customHeight="1" x14ac:dyDescent="0.25">
      <c r="A16" s="6">
        <v>4</v>
      </c>
      <c r="B16" s="11"/>
      <c r="C16" s="11"/>
      <c r="D16" s="11"/>
      <c r="E16" s="6"/>
    </row>
    <row r="17" spans="1:5" ht="34.5" customHeight="1" x14ac:dyDescent="0.25">
      <c r="A17" s="6">
        <v>5</v>
      </c>
      <c r="B17" s="11"/>
      <c r="C17" s="11"/>
      <c r="D17" s="11"/>
      <c r="E17" s="6"/>
    </row>
    <row r="18" spans="1:5" ht="34.5" customHeight="1" x14ac:dyDescent="0.25">
      <c r="A18" s="6">
        <v>6</v>
      </c>
      <c r="B18" s="11"/>
      <c r="C18" s="11"/>
      <c r="D18" s="11"/>
      <c r="E18" s="6"/>
    </row>
    <row r="19" spans="1:5" ht="36" customHeight="1" x14ac:dyDescent="0.25">
      <c r="A19" s="6" t="s">
        <v>26</v>
      </c>
      <c r="B19" s="11"/>
      <c r="C19" s="11"/>
      <c r="D19" s="22"/>
      <c r="E19" s="6"/>
    </row>
    <row r="20" spans="1:5" ht="36" customHeight="1" x14ac:dyDescent="0.25">
      <c r="A20" s="6" t="s">
        <v>26</v>
      </c>
      <c r="B20" s="11"/>
      <c r="C20" s="11"/>
      <c r="D20" s="22"/>
      <c r="E20" s="6"/>
    </row>
    <row r="21" spans="1:5" ht="10.199999999999999" customHeight="1" x14ac:dyDescent="0.25">
      <c r="A21" s="155"/>
      <c r="B21" s="155"/>
      <c r="C21" s="155"/>
      <c r="D21" s="155"/>
      <c r="E21" s="155"/>
    </row>
    <row r="22" spans="1:5" ht="22.95" customHeight="1" x14ac:dyDescent="0.25">
      <c r="A22" s="156" t="s">
        <v>21</v>
      </c>
      <c r="B22" s="156"/>
      <c r="C22" s="156"/>
      <c r="D22" s="156"/>
      <c r="E22" s="156"/>
    </row>
    <row r="23" spans="1:5" ht="23.4" customHeight="1" x14ac:dyDescent="0.25">
      <c r="A23" s="151" t="s">
        <v>47</v>
      </c>
      <c r="B23" s="151"/>
      <c r="C23" s="151"/>
      <c r="D23" s="151"/>
      <c r="E23" s="151"/>
    </row>
    <row r="24" spans="1:5" ht="32.1" customHeight="1" x14ac:dyDescent="0.25">
      <c r="B24" s="10"/>
      <c r="C24" s="10"/>
      <c r="D24" s="10"/>
      <c r="E24" s="10"/>
    </row>
    <row r="25" spans="1:5" ht="32.1" customHeight="1" x14ac:dyDescent="0.25"/>
    <row r="26" spans="1:5" ht="32.1" customHeight="1" x14ac:dyDescent="0.25"/>
  </sheetData>
  <mergeCells count="9">
    <mergeCell ref="A23:E23"/>
    <mergeCell ref="A1:E1"/>
    <mergeCell ref="B3:D3"/>
    <mergeCell ref="A2:E2"/>
    <mergeCell ref="C7:D7"/>
    <mergeCell ref="C8:D8"/>
    <mergeCell ref="C9:D9"/>
    <mergeCell ref="A21:E21"/>
    <mergeCell ref="A22:E22"/>
  </mergeCells>
  <phoneticPr fontId="19"/>
  <hyperlinks>
    <hyperlink ref="A23:E23" location="参加申込書!A1" display="申込へ戻る" xr:uid="{0C800469-37C4-493F-BCF9-DEE4576E76B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26"/>
  <sheetViews>
    <sheetView view="pageBreakPreview" zoomScaleNormal="100" zoomScaleSheetLayoutView="100" workbookViewId="0">
      <selection sqref="A1:E1"/>
    </sheetView>
  </sheetViews>
  <sheetFormatPr defaultColWidth="9" defaultRowHeight="21" x14ac:dyDescent="0.25"/>
  <cols>
    <col min="1" max="1" width="5.6640625" style="3" customWidth="1"/>
    <col min="2" max="2" width="25.6640625" style="3" customWidth="1"/>
    <col min="3" max="3" width="35.6640625" style="3" customWidth="1"/>
    <col min="4" max="4" width="30.6640625" style="3" customWidth="1"/>
    <col min="5" max="5" width="10.6640625" style="3" customWidth="1"/>
    <col min="6" max="16384" width="9" style="3"/>
  </cols>
  <sheetData>
    <row r="1" spans="1:6" s="1" customFormat="1" ht="30" customHeight="1" x14ac:dyDescent="0.2">
      <c r="A1" s="102" t="s">
        <v>73</v>
      </c>
      <c r="B1" s="102"/>
      <c r="C1" s="102"/>
      <c r="D1" s="102"/>
      <c r="E1" s="102"/>
    </row>
    <row r="2" spans="1:6" ht="30" customHeight="1" x14ac:dyDescent="0.25">
      <c r="A2" s="152" t="s">
        <v>77</v>
      </c>
      <c r="B2" s="152"/>
      <c r="C2" s="152"/>
      <c r="D2" s="152"/>
      <c r="E2" s="152"/>
      <c r="F2" s="2"/>
    </row>
    <row r="3" spans="1:6" ht="30" customHeight="1" x14ac:dyDescent="0.25">
      <c r="A3" s="4"/>
      <c r="B3" s="150" t="s">
        <v>23</v>
      </c>
      <c r="C3" s="150"/>
      <c r="D3" s="150"/>
      <c r="E3" s="4"/>
      <c r="F3" s="2"/>
    </row>
    <row r="4" spans="1:6" ht="20.100000000000001" customHeight="1" x14ac:dyDescent="0.25">
      <c r="A4" s="4"/>
      <c r="B4" s="4"/>
      <c r="C4" s="4"/>
      <c r="D4" s="5" t="s">
        <v>11</v>
      </c>
      <c r="E4" s="4"/>
      <c r="F4" s="2"/>
    </row>
    <row r="5" spans="1:6" ht="30" customHeight="1" x14ac:dyDescent="0.25">
      <c r="A5" s="4"/>
      <c r="B5" s="4"/>
      <c r="C5" s="4"/>
      <c r="D5" s="25" t="str">
        <f>IF(参加申込書!M5="","",参加申込書!M5)</f>
        <v/>
      </c>
      <c r="E5" s="4"/>
      <c r="F5" s="2"/>
    </row>
    <row r="6" spans="1:6" ht="20.100000000000001" customHeight="1" x14ac:dyDescent="0.25">
      <c r="A6" s="4"/>
      <c r="B6" s="4"/>
      <c r="C6" s="4"/>
      <c r="D6" s="4"/>
      <c r="E6" s="4"/>
      <c r="F6" s="2"/>
    </row>
    <row r="7" spans="1:6" ht="36" customHeight="1" x14ac:dyDescent="0.25">
      <c r="B7" s="13" t="s">
        <v>14</v>
      </c>
      <c r="C7" s="153" t="str">
        <f>IF(参加申込書!D6="","",参加申込書!D6)</f>
        <v/>
      </c>
      <c r="D7" s="154"/>
    </row>
    <row r="8" spans="1:6" ht="36" customHeight="1" x14ac:dyDescent="0.25">
      <c r="B8" s="13" t="s">
        <v>45</v>
      </c>
      <c r="C8" s="153" t="str">
        <f>IF(参加申込書!D8="","",参加申込書!D8)</f>
        <v/>
      </c>
      <c r="D8" s="154"/>
    </row>
    <row r="9" spans="1:6" ht="36" customHeight="1" x14ac:dyDescent="0.25">
      <c r="B9" s="13" t="s">
        <v>39</v>
      </c>
      <c r="C9" s="153" t="str">
        <f>IF(参加申込書!D10="","",参加申込書!D10)</f>
        <v/>
      </c>
      <c r="D9" s="154"/>
    </row>
    <row r="10" spans="1:6" ht="20.100000000000001" customHeight="1" x14ac:dyDescent="0.25"/>
    <row r="11" spans="1:6" ht="30" customHeight="1" x14ac:dyDescent="0.25">
      <c r="B11" s="7" t="s">
        <v>78</v>
      </c>
    </row>
    <row r="12" spans="1:6" ht="30" customHeight="1" x14ac:dyDescent="0.25">
      <c r="A12" s="8"/>
      <c r="B12" s="9" t="s">
        <v>17</v>
      </c>
      <c r="C12" s="9" t="s">
        <v>18</v>
      </c>
      <c r="D12" s="8" t="s">
        <v>19</v>
      </c>
      <c r="E12" s="8" t="s">
        <v>20</v>
      </c>
    </row>
    <row r="13" spans="1:6" ht="36" customHeight="1" x14ac:dyDescent="0.25">
      <c r="A13" s="6">
        <v>1</v>
      </c>
      <c r="B13" s="11"/>
      <c r="C13" s="11"/>
      <c r="D13" s="12"/>
      <c r="E13" s="6"/>
    </row>
    <row r="14" spans="1:6" ht="36" customHeight="1" x14ac:dyDescent="0.25">
      <c r="A14" s="6">
        <v>2</v>
      </c>
      <c r="B14" s="11"/>
      <c r="C14" s="11"/>
      <c r="D14" s="11"/>
      <c r="E14" s="6"/>
    </row>
    <row r="15" spans="1:6" ht="36" customHeight="1" x14ac:dyDescent="0.25">
      <c r="A15" s="6">
        <v>3</v>
      </c>
      <c r="B15" s="11"/>
      <c r="C15" s="11"/>
      <c r="D15" s="11"/>
      <c r="E15" s="6"/>
    </row>
    <row r="16" spans="1:6" ht="36" customHeight="1" x14ac:dyDescent="0.25">
      <c r="A16" s="6">
        <v>4</v>
      </c>
      <c r="B16" s="11"/>
      <c r="C16" s="11"/>
      <c r="D16" s="11"/>
      <c r="E16" s="6"/>
    </row>
    <row r="17" spans="1:5" ht="34.5" customHeight="1" x14ac:dyDescent="0.25">
      <c r="A17" s="6">
        <v>5</v>
      </c>
      <c r="B17" s="11"/>
      <c r="C17" s="11"/>
      <c r="D17" s="11"/>
      <c r="E17" s="6"/>
    </row>
    <row r="18" spans="1:5" ht="36" customHeight="1" x14ac:dyDescent="0.25">
      <c r="A18" s="6" t="s">
        <v>26</v>
      </c>
      <c r="B18" s="11"/>
      <c r="C18" s="11"/>
      <c r="D18" s="22"/>
      <c r="E18" s="6"/>
    </row>
    <row r="19" spans="1:5" ht="36" customHeight="1" x14ac:dyDescent="0.25">
      <c r="A19" s="6" t="s">
        <v>26</v>
      </c>
      <c r="B19" s="11"/>
      <c r="C19" s="11"/>
      <c r="D19" s="22"/>
      <c r="E19" s="6"/>
    </row>
    <row r="20" spans="1:5" ht="20.100000000000001" customHeight="1" x14ac:dyDescent="0.25">
      <c r="A20" s="155"/>
      <c r="B20" s="155"/>
      <c r="C20" s="155"/>
      <c r="D20" s="155"/>
      <c r="E20" s="155"/>
    </row>
    <row r="21" spans="1:5" ht="20.100000000000001" customHeight="1" x14ac:dyDescent="0.25">
      <c r="A21" s="156" t="s">
        <v>21</v>
      </c>
      <c r="B21" s="156"/>
      <c r="C21" s="156"/>
      <c r="D21" s="156"/>
      <c r="E21" s="156"/>
    </row>
    <row r="22" spans="1:5" ht="21.6" customHeight="1" x14ac:dyDescent="0.25">
      <c r="A22" s="151" t="s">
        <v>47</v>
      </c>
      <c r="B22" s="151"/>
      <c r="C22" s="151"/>
      <c r="D22" s="151"/>
      <c r="E22" s="151"/>
    </row>
    <row r="23" spans="1:5" ht="30" customHeight="1" x14ac:dyDescent="0.25"/>
    <row r="24" spans="1:5" ht="32.1" customHeight="1" x14ac:dyDescent="0.25">
      <c r="B24" s="10"/>
      <c r="C24" s="10"/>
      <c r="D24" s="10"/>
      <c r="E24" s="10"/>
    </row>
    <row r="25" spans="1:5" ht="32.1" customHeight="1" x14ac:dyDescent="0.25"/>
    <row r="26" spans="1:5" ht="32.1" customHeight="1" x14ac:dyDescent="0.25"/>
  </sheetData>
  <mergeCells count="9">
    <mergeCell ref="C9:D9"/>
    <mergeCell ref="A20:E20"/>
    <mergeCell ref="A22:E22"/>
    <mergeCell ref="A21:E21"/>
    <mergeCell ref="A1:E1"/>
    <mergeCell ref="B3:D3"/>
    <mergeCell ref="A2:E2"/>
    <mergeCell ref="C7:D7"/>
    <mergeCell ref="C8:D8"/>
  </mergeCells>
  <phoneticPr fontId="19"/>
  <hyperlinks>
    <hyperlink ref="A22:E22" location="参加申込書!A1" display="申込へ戻る" xr:uid="{64B86194-BB51-431D-BBA0-8236A310924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1870F-3BDA-412C-A820-8E13C87567A0}">
  <sheetPr>
    <pageSetUpPr fitToPage="1"/>
  </sheetPr>
  <dimension ref="A1:F27"/>
  <sheetViews>
    <sheetView view="pageBreakPreview" topLeftCell="A17" zoomScaleNormal="100" zoomScaleSheetLayoutView="100" workbookViewId="0">
      <selection activeCell="A23" sqref="A23:E23"/>
    </sheetView>
  </sheetViews>
  <sheetFormatPr defaultColWidth="9" defaultRowHeight="21" x14ac:dyDescent="0.25"/>
  <cols>
    <col min="1" max="1" width="5.6640625" style="3" customWidth="1"/>
    <col min="2" max="2" width="25.6640625" style="3" customWidth="1"/>
    <col min="3" max="3" width="35.6640625" style="3" customWidth="1"/>
    <col min="4" max="4" width="30.6640625" style="3" customWidth="1"/>
    <col min="5" max="5" width="10.6640625" style="3" customWidth="1"/>
    <col min="6" max="16384" width="9" style="3"/>
  </cols>
  <sheetData>
    <row r="1" spans="1:6" s="1" customFormat="1" ht="30" customHeight="1" x14ac:dyDescent="0.2">
      <c r="A1" s="102" t="s">
        <v>73</v>
      </c>
      <c r="B1" s="102"/>
      <c r="C1" s="102"/>
      <c r="D1" s="102"/>
      <c r="E1" s="102"/>
    </row>
    <row r="2" spans="1:6" ht="30" customHeight="1" x14ac:dyDescent="0.25">
      <c r="A2" s="152" t="s">
        <v>80</v>
      </c>
      <c r="B2" s="152"/>
      <c r="C2" s="152"/>
      <c r="D2" s="152"/>
      <c r="E2" s="152"/>
      <c r="F2" s="2"/>
    </row>
    <row r="3" spans="1:6" ht="30" customHeight="1" x14ac:dyDescent="0.25">
      <c r="A3" s="4"/>
      <c r="B3" s="150" t="s">
        <v>23</v>
      </c>
      <c r="C3" s="150"/>
      <c r="D3" s="150"/>
      <c r="E3" s="4"/>
      <c r="F3" s="2"/>
    </row>
    <row r="4" spans="1:6" ht="20.100000000000001" customHeight="1" x14ac:dyDescent="0.25">
      <c r="A4" s="4"/>
      <c r="B4" s="4"/>
      <c r="C4" s="4"/>
      <c r="D4" s="5" t="s">
        <v>11</v>
      </c>
      <c r="E4" s="4"/>
      <c r="F4" s="2"/>
    </row>
    <row r="5" spans="1:6" ht="30" customHeight="1" x14ac:dyDescent="0.25">
      <c r="A5" s="4"/>
      <c r="B5" s="4"/>
      <c r="C5" s="4"/>
      <c r="D5" s="25" t="str">
        <f>IF(参加申込書!M5="","",参加申込書!M5)</f>
        <v/>
      </c>
      <c r="E5" s="4"/>
      <c r="F5" s="2"/>
    </row>
    <row r="6" spans="1:6" ht="20.100000000000001" customHeight="1" x14ac:dyDescent="0.25">
      <c r="A6" s="4"/>
      <c r="B6" s="4"/>
      <c r="C6" s="4"/>
      <c r="D6" s="4"/>
      <c r="E6" s="4"/>
      <c r="F6" s="2"/>
    </row>
    <row r="7" spans="1:6" ht="36" customHeight="1" x14ac:dyDescent="0.25">
      <c r="B7" s="13" t="s">
        <v>14</v>
      </c>
      <c r="C7" s="153" t="str">
        <f>IF(参加申込書!D6="","",参加申込書!D6)</f>
        <v/>
      </c>
      <c r="D7" s="154"/>
    </row>
    <row r="8" spans="1:6" ht="36" customHeight="1" x14ac:dyDescent="0.25">
      <c r="B8" s="13" t="s">
        <v>43</v>
      </c>
      <c r="C8" s="153" t="str">
        <f>IF(参加申込書!D8="","",参加申込書!D8)</f>
        <v/>
      </c>
      <c r="D8" s="154"/>
    </row>
    <row r="9" spans="1:6" ht="36" customHeight="1" x14ac:dyDescent="0.25">
      <c r="B9" s="13" t="s">
        <v>39</v>
      </c>
      <c r="C9" s="153" t="str">
        <f>IF(参加申込書!D10="","",参加申込書!D10)</f>
        <v/>
      </c>
      <c r="D9" s="154"/>
    </row>
    <row r="10" spans="1:6" ht="20.100000000000001" customHeight="1" x14ac:dyDescent="0.25"/>
    <row r="11" spans="1:6" ht="30" customHeight="1" x14ac:dyDescent="0.25">
      <c r="B11" s="7" t="s">
        <v>81</v>
      </c>
    </row>
    <row r="12" spans="1:6" ht="30" customHeight="1" x14ac:dyDescent="0.25">
      <c r="A12" s="8"/>
      <c r="B12" s="9" t="s">
        <v>17</v>
      </c>
      <c r="C12" s="9" t="s">
        <v>18</v>
      </c>
      <c r="D12" s="8" t="s">
        <v>19</v>
      </c>
      <c r="E12" s="8" t="s">
        <v>20</v>
      </c>
    </row>
    <row r="13" spans="1:6" ht="36" customHeight="1" x14ac:dyDescent="0.25">
      <c r="A13" s="6">
        <v>1</v>
      </c>
      <c r="B13" s="11"/>
      <c r="C13" s="11"/>
      <c r="D13" s="12"/>
      <c r="E13" s="6"/>
    </row>
    <row r="14" spans="1:6" ht="36" customHeight="1" x14ac:dyDescent="0.25">
      <c r="A14" s="6">
        <v>2</v>
      </c>
      <c r="B14" s="11"/>
      <c r="C14" s="11"/>
      <c r="D14" s="11"/>
      <c r="E14" s="6"/>
    </row>
    <row r="15" spans="1:6" ht="36" customHeight="1" x14ac:dyDescent="0.25">
      <c r="A15" s="6">
        <v>3</v>
      </c>
      <c r="B15" s="11"/>
      <c r="C15" s="11"/>
      <c r="D15" s="11"/>
      <c r="E15" s="6"/>
    </row>
    <row r="16" spans="1:6" ht="36" customHeight="1" x14ac:dyDescent="0.25">
      <c r="A16" s="6">
        <v>4</v>
      </c>
      <c r="B16" s="11"/>
      <c r="C16" s="11"/>
      <c r="D16" s="11"/>
      <c r="E16" s="6"/>
    </row>
    <row r="17" spans="1:5" ht="34.5" customHeight="1" x14ac:dyDescent="0.25">
      <c r="A17" s="6">
        <v>5</v>
      </c>
      <c r="B17" s="11"/>
      <c r="C17" s="11"/>
      <c r="D17" s="11"/>
      <c r="E17" s="6"/>
    </row>
    <row r="18" spans="1:5" ht="34.5" customHeight="1" x14ac:dyDescent="0.25">
      <c r="A18" s="6">
        <v>6</v>
      </c>
      <c r="B18" s="11"/>
      <c r="C18" s="11"/>
      <c r="D18" s="11"/>
      <c r="E18" s="6"/>
    </row>
    <row r="19" spans="1:5" ht="36" customHeight="1" x14ac:dyDescent="0.25">
      <c r="A19" s="6" t="s">
        <v>26</v>
      </c>
      <c r="B19" s="11"/>
      <c r="C19" s="11"/>
      <c r="D19" s="22"/>
      <c r="E19" s="6"/>
    </row>
    <row r="20" spans="1:5" ht="36" customHeight="1" x14ac:dyDescent="0.25">
      <c r="A20" s="6" t="s">
        <v>26</v>
      </c>
      <c r="B20" s="11"/>
      <c r="C20" s="11"/>
      <c r="D20" s="22"/>
      <c r="E20" s="6"/>
    </row>
    <row r="21" spans="1:5" ht="20.100000000000001" customHeight="1" x14ac:dyDescent="0.25">
      <c r="A21" s="155"/>
      <c r="B21" s="155"/>
      <c r="C21" s="155"/>
      <c r="D21" s="155"/>
      <c r="E21" s="155"/>
    </row>
    <row r="22" spans="1:5" ht="20.100000000000001" customHeight="1" x14ac:dyDescent="0.25">
      <c r="A22" s="156" t="s">
        <v>21</v>
      </c>
      <c r="B22" s="156"/>
      <c r="C22" s="156"/>
      <c r="D22" s="156"/>
      <c r="E22" s="156"/>
    </row>
    <row r="23" spans="1:5" ht="21.6" customHeight="1" x14ac:dyDescent="0.25">
      <c r="A23" s="151" t="s">
        <v>47</v>
      </c>
      <c r="B23" s="151"/>
      <c r="C23" s="151"/>
      <c r="D23" s="151"/>
      <c r="E23" s="151"/>
    </row>
    <row r="24" spans="1:5" ht="30" customHeight="1" x14ac:dyDescent="0.25"/>
    <row r="25" spans="1:5" ht="32.1" customHeight="1" x14ac:dyDescent="0.25">
      <c r="B25" s="10"/>
      <c r="C25" s="10"/>
      <c r="D25" s="10"/>
      <c r="E25" s="10"/>
    </row>
    <row r="26" spans="1:5" ht="32.1" customHeight="1" x14ac:dyDescent="0.25"/>
    <row r="27" spans="1:5" ht="32.1" customHeight="1" x14ac:dyDescent="0.25"/>
  </sheetData>
  <mergeCells count="9">
    <mergeCell ref="A21:E21"/>
    <mergeCell ref="A22:E22"/>
    <mergeCell ref="A23:E23"/>
    <mergeCell ref="A1:E1"/>
    <mergeCell ref="A2:E2"/>
    <mergeCell ref="B3:D3"/>
    <mergeCell ref="C7:D7"/>
    <mergeCell ref="C8:D8"/>
    <mergeCell ref="C9:D9"/>
  </mergeCells>
  <phoneticPr fontId="19"/>
  <hyperlinks>
    <hyperlink ref="A23:E23" location="参加申込書!A1" display="申込へ戻る" xr:uid="{E03E8725-5393-48F9-AA1C-F5E5D199EA3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B7B66-4825-4E1A-87D8-F0E3D595CD75}">
  <sheetPr codeName="Sheet7">
    <pageSetUpPr fitToPage="1"/>
  </sheetPr>
  <dimension ref="A1:F26"/>
  <sheetViews>
    <sheetView view="pageBreakPreview" zoomScaleNormal="100" zoomScaleSheetLayoutView="100" workbookViewId="0">
      <selection activeCell="C11" sqref="C11"/>
    </sheetView>
  </sheetViews>
  <sheetFormatPr defaultColWidth="9" defaultRowHeight="21" x14ac:dyDescent="0.25"/>
  <cols>
    <col min="1" max="1" width="5.6640625" style="3" customWidth="1"/>
    <col min="2" max="2" width="25.6640625" style="3" customWidth="1"/>
    <col min="3" max="3" width="35.6640625" style="3" customWidth="1"/>
    <col min="4" max="4" width="30.6640625" style="3" customWidth="1"/>
    <col min="5" max="5" width="10.6640625" style="3" customWidth="1"/>
    <col min="6" max="16384" width="9" style="3"/>
  </cols>
  <sheetData>
    <row r="1" spans="1:6" s="1" customFormat="1" ht="30" customHeight="1" x14ac:dyDescent="0.2">
      <c r="A1" s="102" t="s">
        <v>73</v>
      </c>
      <c r="B1" s="102"/>
      <c r="C1" s="102"/>
      <c r="D1" s="102"/>
      <c r="E1" s="102"/>
    </row>
    <row r="2" spans="1:6" ht="30" customHeight="1" x14ac:dyDescent="0.25">
      <c r="A2" s="152" t="s">
        <v>62</v>
      </c>
      <c r="B2" s="152"/>
      <c r="C2" s="152"/>
      <c r="D2" s="152"/>
      <c r="E2" s="152"/>
      <c r="F2" s="2"/>
    </row>
    <row r="3" spans="1:6" ht="30" customHeight="1" x14ac:dyDescent="0.25">
      <c r="A3" s="4"/>
      <c r="B3" s="150" t="s">
        <v>23</v>
      </c>
      <c r="C3" s="150"/>
      <c r="D3" s="150"/>
      <c r="E3" s="4"/>
      <c r="F3" s="2"/>
    </row>
    <row r="4" spans="1:6" ht="20.100000000000001" customHeight="1" x14ac:dyDescent="0.25">
      <c r="A4" s="4"/>
      <c r="B4" s="4"/>
      <c r="C4" s="4"/>
      <c r="D4" s="5" t="s">
        <v>11</v>
      </c>
      <c r="E4" s="4"/>
      <c r="F4" s="2"/>
    </row>
    <row r="5" spans="1:6" ht="30" customHeight="1" x14ac:dyDescent="0.25">
      <c r="A5" s="4"/>
      <c r="B5" s="4"/>
      <c r="C5" s="4"/>
      <c r="D5" s="25" t="str">
        <f>IF(参加申込書!M5="","",参加申込書!M5)</f>
        <v/>
      </c>
      <c r="E5" s="4"/>
      <c r="F5" s="2"/>
    </row>
    <row r="6" spans="1:6" ht="20.100000000000001" customHeight="1" x14ac:dyDescent="0.25">
      <c r="A6" s="4"/>
      <c r="B6" s="4"/>
      <c r="C6" s="4"/>
      <c r="D6" s="4"/>
      <c r="E6" s="4"/>
      <c r="F6" s="2"/>
    </row>
    <row r="7" spans="1:6" ht="36" customHeight="1" x14ac:dyDescent="0.25">
      <c r="B7" s="13" t="s">
        <v>14</v>
      </c>
      <c r="C7" s="153" t="str">
        <f>IF(参加申込書!D6="","",参加申込書!D6)</f>
        <v/>
      </c>
      <c r="D7" s="154"/>
    </row>
    <row r="8" spans="1:6" ht="36" customHeight="1" x14ac:dyDescent="0.25">
      <c r="B8" s="13" t="s">
        <v>45</v>
      </c>
      <c r="C8" s="153" t="str">
        <f>IF(参加申込書!D8="","",参加申込書!D8)</f>
        <v/>
      </c>
      <c r="D8" s="154"/>
    </row>
    <row r="9" spans="1:6" ht="36" customHeight="1" x14ac:dyDescent="0.25">
      <c r="B9" s="13" t="s">
        <v>39</v>
      </c>
      <c r="C9" s="153" t="str">
        <f>IF(参加申込書!D10="","",参加申込書!D10)</f>
        <v/>
      </c>
      <c r="D9" s="154"/>
      <c r="E9" s="26"/>
    </row>
    <row r="10" spans="1:6" ht="20.100000000000001" customHeight="1" x14ac:dyDescent="0.25"/>
    <row r="11" spans="1:6" ht="30" customHeight="1" x14ac:dyDescent="0.25">
      <c r="B11" s="7" t="s">
        <v>63</v>
      </c>
    </row>
    <row r="12" spans="1:6" ht="30" customHeight="1" x14ac:dyDescent="0.25">
      <c r="A12" s="8"/>
      <c r="B12" s="9" t="s">
        <v>17</v>
      </c>
      <c r="C12" s="9" t="s">
        <v>18</v>
      </c>
      <c r="D12" s="8" t="s">
        <v>19</v>
      </c>
      <c r="E12" s="8" t="s">
        <v>20</v>
      </c>
    </row>
    <row r="13" spans="1:6" ht="36" customHeight="1" x14ac:dyDescent="0.25">
      <c r="A13" s="6">
        <v>1</v>
      </c>
      <c r="B13" s="11"/>
      <c r="C13" s="11"/>
      <c r="D13" s="12"/>
      <c r="E13" s="6"/>
    </row>
    <row r="14" spans="1:6" ht="36" customHeight="1" x14ac:dyDescent="0.25">
      <c r="A14" s="6">
        <v>2</v>
      </c>
      <c r="B14" s="11"/>
      <c r="C14" s="11"/>
      <c r="D14" s="11"/>
      <c r="E14" s="6"/>
    </row>
    <row r="15" spans="1:6" ht="36" customHeight="1" x14ac:dyDescent="0.25">
      <c r="A15" s="6">
        <v>3</v>
      </c>
      <c r="B15" s="11"/>
      <c r="C15" s="11"/>
      <c r="D15" s="11"/>
      <c r="E15" s="6"/>
    </row>
    <row r="16" spans="1:6" ht="36" customHeight="1" x14ac:dyDescent="0.25">
      <c r="A16" s="6">
        <v>4</v>
      </c>
      <c r="B16" s="11"/>
      <c r="C16" s="11"/>
      <c r="D16" s="11"/>
      <c r="E16" s="6"/>
    </row>
    <row r="17" spans="1:5" ht="34.5" customHeight="1" x14ac:dyDescent="0.25">
      <c r="A17" s="6">
        <v>5</v>
      </c>
      <c r="B17" s="11"/>
      <c r="C17" s="11"/>
      <c r="D17" s="11"/>
      <c r="E17" s="6"/>
    </row>
    <row r="18" spans="1:5" ht="34.5" customHeight="1" x14ac:dyDescent="0.25">
      <c r="A18" s="6" t="s">
        <v>26</v>
      </c>
      <c r="B18" s="11"/>
      <c r="C18" s="11"/>
      <c r="D18" s="11"/>
      <c r="E18" s="6"/>
    </row>
    <row r="19" spans="1:5" ht="36" customHeight="1" x14ac:dyDescent="0.25">
      <c r="A19" s="6" t="s">
        <v>26</v>
      </c>
      <c r="B19" s="11"/>
      <c r="C19" s="11"/>
      <c r="D19" s="22"/>
      <c r="E19" s="6"/>
    </row>
    <row r="20" spans="1:5" ht="20.100000000000001" customHeight="1" x14ac:dyDescent="0.25">
      <c r="A20" s="155"/>
      <c r="B20" s="155"/>
      <c r="C20" s="155"/>
      <c r="D20" s="155"/>
      <c r="E20" s="155"/>
    </row>
    <row r="21" spans="1:5" ht="30" customHeight="1" x14ac:dyDescent="0.25">
      <c r="A21" s="156" t="s">
        <v>21</v>
      </c>
      <c r="B21" s="156"/>
      <c r="C21" s="156"/>
      <c r="D21" s="156"/>
      <c r="E21" s="156"/>
    </row>
    <row r="22" spans="1:5" ht="30" customHeight="1" x14ac:dyDescent="0.25">
      <c r="A22" s="151" t="s">
        <v>47</v>
      </c>
      <c r="B22" s="151"/>
      <c r="C22" s="151"/>
      <c r="D22" s="151"/>
      <c r="E22" s="151"/>
    </row>
    <row r="23" spans="1:5" ht="30" customHeight="1" x14ac:dyDescent="0.25">
      <c r="A23" s="157"/>
      <c r="B23" s="157"/>
      <c r="C23" s="157"/>
      <c r="D23" s="157"/>
      <c r="E23" s="157"/>
    </row>
    <row r="24" spans="1:5" ht="32.1" customHeight="1" x14ac:dyDescent="0.25">
      <c r="B24" s="10"/>
      <c r="C24" s="10"/>
      <c r="D24" s="10"/>
      <c r="E24" s="10"/>
    </row>
    <row r="25" spans="1:5" ht="32.1" customHeight="1" x14ac:dyDescent="0.25"/>
    <row r="26" spans="1:5" ht="32.1" customHeight="1" x14ac:dyDescent="0.25"/>
  </sheetData>
  <mergeCells count="10">
    <mergeCell ref="A1:E1"/>
    <mergeCell ref="A2:E2"/>
    <mergeCell ref="B3:D3"/>
    <mergeCell ref="C7:D7"/>
    <mergeCell ref="C8:D8"/>
    <mergeCell ref="A20:E20"/>
    <mergeCell ref="A21:E21"/>
    <mergeCell ref="A22:E22"/>
    <mergeCell ref="A23:E23"/>
    <mergeCell ref="C9:D9"/>
  </mergeCells>
  <phoneticPr fontId="19"/>
  <hyperlinks>
    <hyperlink ref="A22:E22" location="参加申込書!A1" display="申込へ戻る" xr:uid="{279993EC-85F7-441D-9DA8-B1C7788396A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E6907-9F79-4FF7-B720-BF6BEDCA5025}">
  <sheetPr codeName="Sheet10">
    <pageSetUpPr fitToPage="1"/>
  </sheetPr>
  <dimension ref="A1:F26"/>
  <sheetViews>
    <sheetView view="pageBreakPreview" zoomScaleNormal="100" zoomScaleSheetLayoutView="100" workbookViewId="0">
      <selection sqref="A1:E1"/>
    </sheetView>
  </sheetViews>
  <sheetFormatPr defaultColWidth="9" defaultRowHeight="21" x14ac:dyDescent="0.25"/>
  <cols>
    <col min="1" max="1" width="5.6640625" style="3" customWidth="1"/>
    <col min="2" max="2" width="25.6640625" style="3" customWidth="1"/>
    <col min="3" max="3" width="35.6640625" style="3" customWidth="1"/>
    <col min="4" max="4" width="30.6640625" style="3" customWidth="1"/>
    <col min="5" max="5" width="10.6640625" style="3" customWidth="1"/>
    <col min="6" max="16384" width="9" style="3"/>
  </cols>
  <sheetData>
    <row r="1" spans="1:6" s="1" customFormat="1" ht="30" customHeight="1" x14ac:dyDescent="0.2">
      <c r="A1" s="102" t="s">
        <v>57</v>
      </c>
      <c r="B1" s="102"/>
      <c r="C1" s="102"/>
      <c r="D1" s="102"/>
      <c r="E1" s="102"/>
    </row>
    <row r="2" spans="1:6" ht="30" customHeight="1" x14ac:dyDescent="0.25">
      <c r="A2" s="152" t="s">
        <v>74</v>
      </c>
      <c r="B2" s="152"/>
      <c r="C2" s="152"/>
      <c r="D2" s="152"/>
      <c r="E2" s="152"/>
      <c r="F2" s="2"/>
    </row>
    <row r="3" spans="1:6" ht="30" customHeight="1" x14ac:dyDescent="0.25">
      <c r="A3" s="4"/>
      <c r="B3" s="150" t="s">
        <v>23</v>
      </c>
      <c r="C3" s="150"/>
      <c r="D3" s="150"/>
      <c r="E3" s="4"/>
      <c r="F3" s="2"/>
    </row>
    <row r="4" spans="1:6" ht="20.100000000000001" customHeight="1" x14ac:dyDescent="0.25">
      <c r="A4" s="4"/>
      <c r="B4" s="4"/>
      <c r="C4" s="4"/>
      <c r="D4" s="5" t="s">
        <v>11</v>
      </c>
      <c r="E4" s="4"/>
      <c r="F4" s="2"/>
    </row>
    <row r="5" spans="1:6" ht="30" customHeight="1" x14ac:dyDescent="0.25">
      <c r="A5" s="4"/>
      <c r="B5" s="4"/>
      <c r="C5" s="4"/>
      <c r="D5" s="25" t="str">
        <f>IF(参加申込書!M5="","",参加申込書!M5)</f>
        <v/>
      </c>
      <c r="E5" s="4"/>
      <c r="F5" s="2"/>
    </row>
    <row r="6" spans="1:6" ht="20.100000000000001" customHeight="1" x14ac:dyDescent="0.25">
      <c r="A6" s="4"/>
      <c r="B6" s="4"/>
      <c r="C6" s="4"/>
      <c r="D6" s="4"/>
      <c r="E6" s="4"/>
      <c r="F6" s="2"/>
    </row>
    <row r="7" spans="1:6" ht="36" customHeight="1" x14ac:dyDescent="0.25">
      <c r="B7" s="13" t="s">
        <v>14</v>
      </c>
      <c r="C7" s="153" t="str">
        <f>IF(参加申込書!D6="","",参加申込書!D6)</f>
        <v/>
      </c>
      <c r="D7" s="154"/>
    </row>
    <row r="8" spans="1:6" ht="36" customHeight="1" x14ac:dyDescent="0.25">
      <c r="B8" s="13" t="s">
        <v>38</v>
      </c>
      <c r="C8" s="153" t="str">
        <f>IF(参加申込書!D8="","",参加申込書!D8)</f>
        <v/>
      </c>
      <c r="D8" s="154"/>
    </row>
    <row r="9" spans="1:6" ht="36" customHeight="1" x14ac:dyDescent="0.25">
      <c r="B9" s="13" t="s">
        <v>39</v>
      </c>
      <c r="C9" s="153" t="str">
        <f>IF(参加申込書!D10="","",参加申込書!D10)</f>
        <v/>
      </c>
      <c r="D9" s="154"/>
    </row>
    <row r="10" spans="1:6" ht="20.100000000000001" customHeight="1" x14ac:dyDescent="0.25"/>
    <row r="11" spans="1:6" ht="30" customHeight="1" x14ac:dyDescent="0.25">
      <c r="B11" s="7" t="s">
        <v>74</v>
      </c>
    </row>
    <row r="12" spans="1:6" ht="30" customHeight="1" x14ac:dyDescent="0.25">
      <c r="A12" s="8"/>
      <c r="B12" s="9" t="s">
        <v>17</v>
      </c>
      <c r="C12" s="9" t="s">
        <v>18</v>
      </c>
      <c r="D12" s="8" t="s">
        <v>19</v>
      </c>
      <c r="E12" s="8" t="s">
        <v>20</v>
      </c>
    </row>
    <row r="13" spans="1:6" ht="36" customHeight="1" x14ac:dyDescent="0.25">
      <c r="A13" s="6">
        <v>1</v>
      </c>
      <c r="B13" s="11"/>
      <c r="C13" s="11"/>
      <c r="D13" s="12"/>
      <c r="E13" s="6"/>
    </row>
    <row r="14" spans="1:6" ht="36" customHeight="1" x14ac:dyDescent="0.25">
      <c r="A14" s="6">
        <v>2</v>
      </c>
      <c r="B14" s="11"/>
      <c r="C14" s="11"/>
      <c r="D14" s="11"/>
      <c r="E14" s="6"/>
    </row>
    <row r="15" spans="1:6" ht="36" customHeight="1" x14ac:dyDescent="0.25">
      <c r="A15" s="6">
        <v>3</v>
      </c>
      <c r="B15" s="11"/>
      <c r="C15" s="11"/>
      <c r="D15" s="11"/>
      <c r="E15" s="6"/>
    </row>
    <row r="16" spans="1:6" ht="36" customHeight="1" x14ac:dyDescent="0.25">
      <c r="A16" s="6">
        <v>4</v>
      </c>
      <c r="B16" s="11"/>
      <c r="C16" s="11"/>
      <c r="D16" s="11"/>
      <c r="E16" s="6"/>
    </row>
    <row r="17" spans="1:5" ht="34.5" customHeight="1" x14ac:dyDescent="0.25">
      <c r="A17" s="6">
        <v>5</v>
      </c>
      <c r="B17" s="11"/>
      <c r="C17" s="11"/>
      <c r="D17" s="11"/>
      <c r="E17" s="6"/>
    </row>
    <row r="18" spans="1:5" ht="34.5" customHeight="1" x14ac:dyDescent="0.25">
      <c r="A18" s="6" t="s">
        <v>26</v>
      </c>
      <c r="B18" s="11"/>
      <c r="C18" s="11"/>
      <c r="D18" s="11"/>
      <c r="E18" s="6"/>
    </row>
    <row r="19" spans="1:5" ht="36" customHeight="1" x14ac:dyDescent="0.25">
      <c r="A19" s="6" t="s">
        <v>26</v>
      </c>
      <c r="B19" s="11"/>
      <c r="C19" s="11"/>
      <c r="D19" s="22"/>
      <c r="E19" s="6"/>
    </row>
    <row r="20" spans="1:5" ht="20.100000000000001" customHeight="1" x14ac:dyDescent="0.25">
      <c r="A20" s="155"/>
      <c r="B20" s="155"/>
      <c r="C20" s="155"/>
      <c r="D20" s="155"/>
      <c r="E20" s="155"/>
    </row>
    <row r="21" spans="1:5" ht="30" customHeight="1" x14ac:dyDescent="0.25">
      <c r="A21" s="156" t="s">
        <v>21</v>
      </c>
      <c r="B21" s="156"/>
      <c r="C21" s="156"/>
      <c r="D21" s="156"/>
      <c r="E21" s="156"/>
    </row>
    <row r="22" spans="1:5" ht="30" customHeight="1" x14ac:dyDescent="0.25">
      <c r="A22" s="151" t="s">
        <v>47</v>
      </c>
      <c r="B22" s="151"/>
      <c r="C22" s="151"/>
      <c r="D22" s="151"/>
      <c r="E22" s="151"/>
    </row>
    <row r="23" spans="1:5" ht="30" customHeight="1" x14ac:dyDescent="0.25">
      <c r="A23" s="157"/>
      <c r="B23" s="157"/>
      <c r="C23" s="157"/>
      <c r="D23" s="157"/>
      <c r="E23" s="157"/>
    </row>
    <row r="24" spans="1:5" ht="32.1" customHeight="1" x14ac:dyDescent="0.25">
      <c r="B24" s="10"/>
      <c r="C24" s="10"/>
      <c r="D24" s="10"/>
      <c r="E24" s="10"/>
    </row>
    <row r="25" spans="1:5" ht="32.1" customHeight="1" x14ac:dyDescent="0.25"/>
    <row r="26" spans="1:5" ht="32.1" customHeight="1" x14ac:dyDescent="0.25"/>
  </sheetData>
  <mergeCells count="10">
    <mergeCell ref="A20:E20"/>
    <mergeCell ref="A21:E21"/>
    <mergeCell ref="A22:E22"/>
    <mergeCell ref="A23:E23"/>
    <mergeCell ref="C9:D9"/>
    <mergeCell ref="A1:E1"/>
    <mergeCell ref="A2:E2"/>
    <mergeCell ref="B3:D3"/>
    <mergeCell ref="C7:D7"/>
    <mergeCell ref="C8:D8"/>
  </mergeCells>
  <phoneticPr fontId="19"/>
  <hyperlinks>
    <hyperlink ref="A22:E22" location="参加申込書!A1" display="申込へ戻る" xr:uid="{41BFBEB6-56AD-4F2D-B899-1CE6C32D1BD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E2E4-116F-4911-8F39-FF95895FCFB7}">
  <sheetPr codeName="Sheet11">
    <pageSetUpPr fitToPage="1"/>
  </sheetPr>
  <dimension ref="A1:F26"/>
  <sheetViews>
    <sheetView view="pageBreakPreview" zoomScaleNormal="100" zoomScaleSheetLayoutView="100" workbookViewId="0">
      <selection sqref="A1:E1"/>
    </sheetView>
  </sheetViews>
  <sheetFormatPr defaultColWidth="9" defaultRowHeight="21" x14ac:dyDescent="0.25"/>
  <cols>
    <col min="1" max="1" width="5.6640625" style="3" customWidth="1"/>
    <col min="2" max="2" width="25.6640625" style="3" customWidth="1"/>
    <col min="3" max="3" width="35.6640625" style="3" customWidth="1"/>
    <col min="4" max="4" width="30.6640625" style="3" customWidth="1"/>
    <col min="5" max="5" width="10.6640625" style="3" customWidth="1"/>
    <col min="6" max="16384" width="9" style="3"/>
  </cols>
  <sheetData>
    <row r="1" spans="1:6" s="1" customFormat="1" ht="30" customHeight="1" x14ac:dyDescent="0.2">
      <c r="A1" s="102" t="s">
        <v>73</v>
      </c>
      <c r="B1" s="102"/>
      <c r="C1" s="102"/>
      <c r="D1" s="102"/>
      <c r="E1" s="102"/>
    </row>
    <row r="2" spans="1:6" ht="30" customHeight="1" x14ac:dyDescent="0.25">
      <c r="A2" s="152" t="s">
        <v>75</v>
      </c>
      <c r="B2" s="152"/>
      <c r="C2" s="152"/>
      <c r="D2" s="152"/>
      <c r="E2" s="152"/>
      <c r="F2" s="2"/>
    </row>
    <row r="3" spans="1:6" ht="30" customHeight="1" x14ac:dyDescent="0.25">
      <c r="A3" s="4"/>
      <c r="B3" s="150" t="s">
        <v>23</v>
      </c>
      <c r="C3" s="150"/>
      <c r="D3" s="150"/>
      <c r="E3" s="4"/>
      <c r="F3" s="2"/>
    </row>
    <row r="4" spans="1:6" ht="20.100000000000001" customHeight="1" x14ac:dyDescent="0.25">
      <c r="A4" s="4"/>
      <c r="B4" s="4"/>
      <c r="C4" s="4"/>
      <c r="D4" s="5" t="s">
        <v>11</v>
      </c>
      <c r="E4" s="4"/>
      <c r="F4" s="2"/>
    </row>
    <row r="5" spans="1:6" ht="30" customHeight="1" x14ac:dyDescent="0.25">
      <c r="A5" s="4"/>
      <c r="B5" s="4"/>
      <c r="C5" s="4"/>
      <c r="D5" s="25" t="str">
        <f>IF(参加申込書!M5="","",参加申込書!M5)</f>
        <v/>
      </c>
      <c r="E5" s="4"/>
      <c r="F5" s="2"/>
    </row>
    <row r="6" spans="1:6" ht="20.100000000000001" customHeight="1" x14ac:dyDescent="0.25">
      <c r="A6" s="4"/>
      <c r="B6" s="4"/>
      <c r="C6" s="4"/>
      <c r="D6" s="4"/>
      <c r="E6" s="4"/>
      <c r="F6" s="2"/>
    </row>
    <row r="7" spans="1:6" ht="36" customHeight="1" x14ac:dyDescent="0.25">
      <c r="B7" s="13" t="s">
        <v>14</v>
      </c>
      <c r="C7" s="153" t="str">
        <f>IF(参加申込書!D6="","",参加申込書!D6)</f>
        <v/>
      </c>
      <c r="D7" s="154"/>
    </row>
    <row r="8" spans="1:6" ht="36" customHeight="1" x14ac:dyDescent="0.25">
      <c r="B8" s="13" t="s">
        <v>45</v>
      </c>
      <c r="C8" s="153" t="str">
        <f>IF(参加申込書!D8="","",参加申込書!D8)</f>
        <v/>
      </c>
      <c r="D8" s="154"/>
    </row>
    <row r="9" spans="1:6" ht="36" customHeight="1" x14ac:dyDescent="0.25">
      <c r="B9" s="13" t="s">
        <v>39</v>
      </c>
      <c r="C9" s="153" t="str">
        <f>IF(参加申込書!D10="","",参加申込書!D10)</f>
        <v/>
      </c>
      <c r="D9" s="154"/>
    </row>
    <row r="10" spans="1:6" ht="20.100000000000001" customHeight="1" x14ac:dyDescent="0.25"/>
    <row r="11" spans="1:6" ht="30" customHeight="1" x14ac:dyDescent="0.25">
      <c r="B11" s="7" t="s">
        <v>75</v>
      </c>
    </row>
    <row r="12" spans="1:6" ht="30" customHeight="1" x14ac:dyDescent="0.25">
      <c r="A12" s="8"/>
      <c r="B12" s="9" t="s">
        <v>17</v>
      </c>
      <c r="C12" s="9" t="s">
        <v>18</v>
      </c>
      <c r="D12" s="8" t="s">
        <v>19</v>
      </c>
      <c r="E12" s="8" t="s">
        <v>20</v>
      </c>
    </row>
    <row r="13" spans="1:6" ht="36" customHeight="1" x14ac:dyDescent="0.25">
      <c r="A13" s="6">
        <v>1</v>
      </c>
      <c r="B13" s="11"/>
      <c r="C13" s="11"/>
      <c r="D13" s="12"/>
      <c r="E13" s="6"/>
    </row>
    <row r="14" spans="1:6" ht="36" customHeight="1" x14ac:dyDescent="0.25">
      <c r="A14" s="6">
        <v>2</v>
      </c>
      <c r="B14" s="11"/>
      <c r="C14" s="11"/>
      <c r="D14" s="11"/>
      <c r="E14" s="6"/>
    </row>
    <row r="15" spans="1:6" ht="36" customHeight="1" x14ac:dyDescent="0.25">
      <c r="A15" s="6">
        <v>3</v>
      </c>
      <c r="B15" s="11"/>
      <c r="C15" s="11"/>
      <c r="D15" s="11"/>
      <c r="E15" s="6"/>
    </row>
    <row r="16" spans="1:6" ht="36" customHeight="1" x14ac:dyDescent="0.25">
      <c r="A16" s="6">
        <v>4</v>
      </c>
      <c r="B16" s="11"/>
      <c r="C16" s="11"/>
      <c r="D16" s="11"/>
      <c r="E16" s="6"/>
    </row>
    <row r="17" spans="1:5" ht="34.5" customHeight="1" x14ac:dyDescent="0.25">
      <c r="A17" s="6">
        <v>5</v>
      </c>
      <c r="B17" s="11"/>
      <c r="C17" s="11"/>
      <c r="D17" s="11"/>
      <c r="E17" s="6"/>
    </row>
    <row r="18" spans="1:5" ht="34.5" customHeight="1" x14ac:dyDescent="0.25">
      <c r="A18" s="6" t="s">
        <v>26</v>
      </c>
      <c r="B18" s="11"/>
      <c r="C18" s="11"/>
      <c r="D18" s="11"/>
      <c r="E18" s="6"/>
    </row>
    <row r="19" spans="1:5" ht="36" customHeight="1" x14ac:dyDescent="0.25">
      <c r="A19" s="6" t="s">
        <v>26</v>
      </c>
      <c r="B19" s="11"/>
      <c r="C19" s="11"/>
      <c r="D19" s="22"/>
      <c r="E19" s="6"/>
    </row>
    <row r="20" spans="1:5" ht="20.100000000000001" customHeight="1" x14ac:dyDescent="0.25">
      <c r="A20" s="155"/>
      <c r="B20" s="155"/>
      <c r="C20" s="155"/>
      <c r="D20" s="155"/>
      <c r="E20" s="155"/>
    </row>
    <row r="21" spans="1:5" ht="30" customHeight="1" x14ac:dyDescent="0.25">
      <c r="A21" s="156" t="s">
        <v>21</v>
      </c>
      <c r="B21" s="156"/>
      <c r="C21" s="156"/>
      <c r="D21" s="156"/>
      <c r="E21" s="156"/>
    </row>
    <row r="22" spans="1:5" ht="30" customHeight="1" x14ac:dyDescent="0.25">
      <c r="A22" s="151" t="s">
        <v>47</v>
      </c>
      <c r="B22" s="151"/>
      <c r="C22" s="151"/>
      <c r="D22" s="151"/>
      <c r="E22" s="151"/>
    </row>
    <row r="23" spans="1:5" ht="30" customHeight="1" x14ac:dyDescent="0.25">
      <c r="A23" s="157"/>
      <c r="B23" s="157"/>
      <c r="C23" s="157"/>
      <c r="D23" s="157"/>
      <c r="E23" s="157"/>
    </row>
    <row r="24" spans="1:5" ht="32.1" customHeight="1" x14ac:dyDescent="0.25">
      <c r="B24" s="10"/>
      <c r="C24" s="10"/>
      <c r="D24" s="10"/>
      <c r="E24" s="10"/>
    </row>
    <row r="25" spans="1:5" ht="32.1" customHeight="1" x14ac:dyDescent="0.25"/>
    <row r="26" spans="1:5" ht="32.1" customHeight="1" x14ac:dyDescent="0.25"/>
  </sheetData>
  <mergeCells count="10">
    <mergeCell ref="A20:E20"/>
    <mergeCell ref="A21:E21"/>
    <mergeCell ref="A22:E22"/>
    <mergeCell ref="A23:E23"/>
    <mergeCell ref="C9:D9"/>
    <mergeCell ref="A1:E1"/>
    <mergeCell ref="A2:E2"/>
    <mergeCell ref="B3:D3"/>
    <mergeCell ref="C7:D7"/>
    <mergeCell ref="C8:D8"/>
  </mergeCells>
  <phoneticPr fontId="19"/>
  <hyperlinks>
    <hyperlink ref="A22:E22" location="参加申込書!A1" display="申込へ戻る" xr:uid="{B9FAFE5A-5896-448C-B048-A008268D6A48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参加申込書</vt:lpstr>
      <vt:lpstr>チャイルド低学年</vt:lpstr>
      <vt:lpstr>チャイルド高学年</vt:lpstr>
      <vt:lpstr>チャイルド団体徒手5・リボン </vt:lpstr>
      <vt:lpstr>チャイルド団体徒手6・リボン</vt:lpstr>
      <vt:lpstr>ジュニア団体フープ5</vt:lpstr>
      <vt:lpstr>シニア団体リボン5</vt:lpstr>
      <vt:lpstr>シニア団体ボール3・フープ2</vt:lpstr>
      <vt:lpstr>シニア団体ボール3・フープ2!Print_Area</vt:lpstr>
      <vt:lpstr>シニア団体リボン5!Print_Area</vt:lpstr>
      <vt:lpstr>ジュニア団体フープ5!Print_Area</vt:lpstr>
      <vt:lpstr>チャイルド高学年!Print_Area</vt:lpstr>
      <vt:lpstr>'チャイルド団体徒手5・リボン '!Print_Area</vt:lpstr>
      <vt:lpstr>チャイルド団体徒手6・リボン!Print_Area</vt:lpstr>
      <vt:lpstr>チャイルド低学年!Print_Area</vt:lpstr>
      <vt:lpstr>参加申込書!Print_Area</vt:lpstr>
    </vt:vector>
  </TitlesOfParts>
  <Company>事業部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株式会社グローバルアリーナ</dc:creator>
  <cp:lastModifiedBy>美紀子 今村</cp:lastModifiedBy>
  <cp:lastPrinted>2024-09-13T04:40:11Z</cp:lastPrinted>
  <dcterms:created xsi:type="dcterms:W3CDTF">2012-07-14T03:55:19Z</dcterms:created>
  <dcterms:modified xsi:type="dcterms:W3CDTF">2024-10-01T05:21:12Z</dcterms:modified>
</cp:coreProperties>
</file>